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P:\Personal Services\2026-27 Fiscal Personal Services Requests (PSR)\2026-27 PSR Files for Website\"/>
    </mc:Choice>
  </mc:AlternateContent>
  <xr:revisionPtr revIDLastSave="0" documentId="13_ncr:1_{DE63F49F-F424-4C5B-89F9-F2FFB51E06BF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AUM 2026-27 Form A " sheetId="1" r:id="rId1"/>
    <sheet name="SAUM Vacancies" sheetId="4" r:id="rId2"/>
  </sheets>
  <definedNames>
    <definedName name="_xlnm._FilterDatabase" localSheetId="1" hidden="1">'SAUM Vacancies'!#REF!</definedName>
    <definedName name="_xlnm.Print_Area" localSheetId="0">'SAUM 2026-27 Form A '!$A$1:$N$216</definedName>
    <definedName name="_xlnm.Print_Area" localSheetId="1">'SAUM Vacancies'!$A$1:$I$216</definedName>
    <definedName name="_xlnm.Print_Titles" localSheetId="0">'SAUM 2026-27 Form A '!$4:$8</definedName>
    <definedName name="_xlnm.Print_Titles" localSheetId="1">'SAUM Vacancies'!$4:$8</definedName>
    <definedName name="Z_1F098C89_8750_4024_A10A_C2B20B352106_.wvu.PrintArea" localSheetId="1" hidden="1">'SAUM Vacancies'!$A$12:$E$216</definedName>
    <definedName name="Z_1F098C89_8750_4024_A10A_C2B20B352106_.wvu.PrintTitles" localSheetId="1" hidden="1">'SAUM Vacancies'!#REF!</definedName>
    <definedName name="Z_8A2E0985_89B9_11D4_8457_00E0B8102410_.wvu.PrintTitles" localSheetId="1" hidden="1">'SAUM Vacancies'!#REF!</definedName>
    <definedName name="Z_B740AC25_F105_4F5D_91EE_41FCBB5294A1_.wvu.Cols" localSheetId="1" hidden="1">'SAUM Vacancies'!#REF!</definedName>
    <definedName name="Z_B740AC25_F105_4F5D_91EE_41FCBB5294A1_.wvu.PrintArea" localSheetId="1" hidden="1">'SAUM Vacancies'!$A$12:$E$216</definedName>
    <definedName name="Z_B740AC25_F105_4F5D_91EE_41FCBB5294A1_.wvu.PrintTitles" localSheetId="1" hidden="1">'SAUM Vacancies'!#REF!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6" i="4" l="1"/>
  <c r="G176" i="4"/>
  <c r="E176" i="4"/>
  <c r="I185" i="4"/>
  <c r="G185" i="4"/>
  <c r="E185" i="4"/>
  <c r="I197" i="4"/>
  <c r="G197" i="4"/>
  <c r="E197" i="4"/>
  <c r="I214" i="4"/>
  <c r="G214" i="4"/>
  <c r="E214" i="4"/>
  <c r="L213" i="1"/>
  <c r="L212" i="1"/>
  <c r="L211" i="1"/>
  <c r="L210" i="1"/>
  <c r="L209" i="1"/>
  <c r="L208" i="1"/>
  <c r="L207" i="1"/>
  <c r="L206" i="1"/>
  <c r="L205" i="1"/>
  <c r="L204" i="1"/>
  <c r="L203" i="1"/>
  <c r="L202" i="1"/>
  <c r="L196" i="1"/>
  <c r="L195" i="1"/>
  <c r="L194" i="1"/>
  <c r="L193" i="1"/>
  <c r="L192" i="1"/>
  <c r="L191" i="1"/>
  <c r="L190" i="1"/>
  <c r="L175" i="1"/>
  <c r="L174" i="1"/>
  <c r="L173" i="1"/>
  <c r="L172" i="1"/>
  <c r="L171" i="1"/>
  <c r="L170" i="1"/>
  <c r="L169" i="1"/>
  <c r="L168" i="1"/>
  <c r="L167" i="1"/>
  <c r="L165" i="1"/>
  <c r="L164" i="1"/>
  <c r="L163" i="1"/>
  <c r="L162" i="1"/>
  <c r="L161" i="1"/>
  <c r="L160" i="1"/>
  <c r="L159" i="1"/>
  <c r="L158" i="1"/>
  <c r="L157" i="1"/>
  <c r="L156" i="1"/>
  <c r="L155" i="1"/>
  <c r="L153" i="1"/>
  <c r="L152" i="1"/>
  <c r="L151" i="1"/>
  <c r="L150" i="1"/>
  <c r="L149" i="1"/>
  <c r="L148" i="1"/>
  <c r="L147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L131" i="1"/>
  <c r="L130" i="1"/>
  <c r="L129" i="1"/>
  <c r="L128" i="1"/>
  <c r="L127" i="1"/>
  <c r="L126" i="1"/>
  <c r="L124" i="1"/>
  <c r="L123" i="1"/>
  <c r="L122" i="1"/>
  <c r="L121" i="1"/>
  <c r="L120" i="1"/>
  <c r="L119" i="1"/>
  <c r="L118" i="1"/>
  <c r="L117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L101" i="1"/>
  <c r="L100" i="1"/>
  <c r="L99" i="1"/>
  <c r="L98" i="1"/>
  <c r="L97" i="1"/>
  <c r="L96" i="1"/>
  <c r="L95" i="1"/>
  <c r="L94" i="1"/>
  <c r="L93" i="1"/>
  <c r="L92" i="1"/>
  <c r="L91" i="1"/>
  <c r="L90" i="1"/>
  <c r="L89" i="1"/>
  <c r="L88" i="1"/>
  <c r="L87" i="1"/>
  <c r="L86" i="1"/>
  <c r="L85" i="1"/>
  <c r="L84" i="1"/>
  <c r="L83" i="1"/>
  <c r="L82" i="1"/>
  <c r="L81" i="1"/>
  <c r="L80" i="1"/>
  <c r="L79" i="1"/>
  <c r="L78" i="1"/>
  <c r="L77" i="1"/>
  <c r="L76" i="1"/>
  <c r="L75" i="1"/>
  <c r="L74" i="1"/>
  <c r="L73" i="1"/>
  <c r="L72" i="1"/>
  <c r="L71" i="1"/>
  <c r="L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L25" i="1"/>
  <c r="L23" i="1"/>
  <c r="L22" i="1"/>
  <c r="L21" i="1"/>
  <c r="L20" i="1"/>
  <c r="L19" i="1"/>
  <c r="L18" i="1"/>
  <c r="L17" i="1"/>
  <c r="L16" i="1"/>
  <c r="L14" i="1"/>
  <c r="E214" i="1"/>
  <c r="G214" i="1"/>
  <c r="I214" i="1"/>
  <c r="K214" i="1"/>
  <c r="M214" i="1"/>
  <c r="L180" i="1" l="1"/>
  <c r="L181" i="1"/>
  <c r="L182" i="1"/>
  <c r="L183" i="1"/>
  <c r="I216" i="4" l="1"/>
  <c r="E216" i="4"/>
  <c r="G216" i="4"/>
  <c r="E176" i="1" l="1"/>
  <c r="E185" i="1"/>
  <c r="E197" i="1"/>
  <c r="E216" i="1" l="1"/>
  <c r="I197" i="1" l="1"/>
  <c r="I185" i="1"/>
  <c r="I176" i="1"/>
  <c r="M176" i="1"/>
  <c r="K176" i="1"/>
  <c r="G176" i="1"/>
  <c r="M197" i="1"/>
  <c r="K197" i="1"/>
  <c r="G197" i="1"/>
  <c r="M185" i="1"/>
  <c r="K185" i="1"/>
  <c r="G185" i="1"/>
  <c r="L184" i="1"/>
  <c r="K216" i="1" l="1"/>
  <c r="I216" i="1"/>
  <c r="M216" i="1"/>
  <c r="G216" i="1"/>
</calcChain>
</file>

<file path=xl/sharedStrings.xml><?xml version="1.0" encoding="utf-8"?>
<sst xmlns="http://schemas.openxmlformats.org/spreadsheetml/2006/main" count="454" uniqueCount="214">
  <si>
    <t>TOTAL</t>
  </si>
  <si>
    <t>Coach</t>
  </si>
  <si>
    <t>Head Coach</t>
  </si>
  <si>
    <t>Dir. of Athletics</t>
  </si>
  <si>
    <t>TWELVE MONTH AUXILIARY ENTERPRISES</t>
  </si>
  <si>
    <t>Part-Time Faculty</t>
  </si>
  <si>
    <t>Instructor</t>
  </si>
  <si>
    <t>Asst. Professor</t>
  </si>
  <si>
    <t>Assoc. Professor</t>
  </si>
  <si>
    <t>Professor</t>
  </si>
  <si>
    <t>Distinguished Professor</t>
  </si>
  <si>
    <t>Faculty</t>
  </si>
  <si>
    <t>ACADEMIC POSITIONS</t>
  </si>
  <si>
    <t>NINE MONTH EDUCATIONAL AND GENERAL</t>
  </si>
  <si>
    <t>Asst. Librarian</t>
  </si>
  <si>
    <t>Assoc. Librarian</t>
  </si>
  <si>
    <t>Director of Library</t>
  </si>
  <si>
    <t>Department Chairperson</t>
  </si>
  <si>
    <t>Dir. of Nursing, SAU System</t>
  </si>
  <si>
    <t>TWELVE MONTH EDUCATIONAL AND GENERAL</t>
  </si>
  <si>
    <t>Director of Instructional Technology</t>
  </si>
  <si>
    <t>Associate Dean of Students</t>
  </si>
  <si>
    <t>Dean of Students</t>
  </si>
  <si>
    <t>Director of Media Services</t>
  </si>
  <si>
    <t>Director of Student Aid</t>
  </si>
  <si>
    <t>Director of International Programs</t>
  </si>
  <si>
    <t>Director of Admissions</t>
  </si>
  <si>
    <t>Director of Academic Advising</t>
  </si>
  <si>
    <t>Counselor</t>
  </si>
  <si>
    <t>Controller</t>
  </si>
  <si>
    <t>Director of Engineering Systems</t>
  </si>
  <si>
    <t>Director of Institutional Research</t>
  </si>
  <si>
    <t>Project/Program Administrator</t>
  </si>
  <si>
    <t>Director of Continuing Education</t>
  </si>
  <si>
    <t>Registrar</t>
  </si>
  <si>
    <t>Director of Computer Services</t>
  </si>
  <si>
    <t>Business Manager</t>
  </si>
  <si>
    <t>Director of Counseling</t>
  </si>
  <si>
    <t>Associate Vice President</t>
  </si>
  <si>
    <t>Dean</t>
  </si>
  <si>
    <t>Vice-Pres. for Student Affairs</t>
  </si>
  <si>
    <t>ADMINISTRATIVE POSITIONS</t>
  </si>
  <si>
    <t>ANNUAL SAL</t>
  </si>
  <si>
    <t xml:space="preserve"> #</t>
  </si>
  <si>
    <t>#</t>
  </si>
  <si>
    <t>TITLE</t>
  </si>
  <si>
    <t>C</t>
  </si>
  <si>
    <t>POSITION</t>
  </si>
  <si>
    <t>ITEM</t>
  </si>
  <si>
    <t>T</t>
  </si>
  <si>
    <t>RECOMMENDED</t>
  </si>
  <si>
    <t>REQUESTED</t>
  </si>
  <si>
    <t>BUDGETED</t>
  </si>
  <si>
    <t>PAID</t>
  </si>
  <si>
    <t>AUTHORIZED</t>
  </si>
  <si>
    <t>AHECB</t>
  </si>
  <si>
    <t>FORM A</t>
  </si>
  <si>
    <t>Vice-Pres. for Administration</t>
  </si>
  <si>
    <t>Project/Program Director</t>
  </si>
  <si>
    <t>Project/Program Manager</t>
  </si>
  <si>
    <t>Project/Program Specialist</t>
  </si>
  <si>
    <t>Director of Public Safety</t>
  </si>
  <si>
    <t>Associate Registrar</t>
  </si>
  <si>
    <t>University Professor</t>
  </si>
  <si>
    <t>Director of Health Services</t>
  </si>
  <si>
    <t>Residential Life Coordinator</t>
  </si>
  <si>
    <t>President, Southern Arkansas Univ.</t>
  </si>
  <si>
    <t>Director Public Safety I</t>
  </si>
  <si>
    <t>Personnel Manager</t>
  </si>
  <si>
    <t>Accounting Coordinator</t>
  </si>
  <si>
    <t>Grants Manager</t>
  </si>
  <si>
    <t>Information Technology Manager</t>
  </si>
  <si>
    <t>Campus Maintenance Supervisor</t>
  </si>
  <si>
    <t>Database Analyst</t>
  </si>
  <si>
    <t>Maintenance Coordinator</t>
  </si>
  <si>
    <t>Accountant I</t>
  </si>
  <si>
    <t>Public Safety Officer</t>
  </si>
  <si>
    <t>Skilled Trades Supervisor</t>
  </si>
  <si>
    <t>Fiscal Support Analyst</t>
  </si>
  <si>
    <t>Financial Aid Analyst</t>
  </si>
  <si>
    <t>Purchasing Specialist</t>
  </si>
  <si>
    <t>Student Accounts Officer</t>
  </si>
  <si>
    <t>Skilled Tradesman</t>
  </si>
  <si>
    <t>Computer Operator</t>
  </si>
  <si>
    <t>Network Analyst</t>
  </si>
  <si>
    <t>Fiscal Support Specialist</t>
  </si>
  <si>
    <t>Administrative Specialist III</t>
  </si>
  <si>
    <t>Library Technician</t>
  </si>
  <si>
    <t>Administrative Specialist II</t>
  </si>
  <si>
    <t>Heavy Equipment Operator</t>
  </si>
  <si>
    <t>Registrar's Assistant</t>
  </si>
  <si>
    <t>Administrative Specialist I</t>
  </si>
  <si>
    <t>Apprentice Tradesman</t>
  </si>
  <si>
    <t>Equipment Operator</t>
  </si>
  <si>
    <t xml:space="preserve">Vice-Pres. for Acad. Affairs &amp; Prov. </t>
  </si>
  <si>
    <t>Vice-Pres. for Univ. Advancement</t>
  </si>
  <si>
    <t>Director of Physical Plant/Plant Eng.</t>
  </si>
  <si>
    <t>Development/Advancement Admin</t>
  </si>
  <si>
    <t>Development/Advancement Director</t>
  </si>
  <si>
    <t>Development/Advancement Manager</t>
  </si>
  <si>
    <t>Development/Advancement Specialist</t>
  </si>
  <si>
    <t>Dir. of Enrollment Services</t>
  </si>
  <si>
    <t>Public Safety Pool</t>
  </si>
  <si>
    <t>HE Public Safety Commander III</t>
  </si>
  <si>
    <t>HE Public Safety Commander II</t>
  </si>
  <si>
    <t>HE Public Safety Commander I</t>
  </si>
  <si>
    <t>HE Public Safety Supervisor</t>
  </si>
  <si>
    <t>Public Safety Officer II</t>
  </si>
  <si>
    <t>Public Safety/Security Officer</t>
  </si>
  <si>
    <t>Skilled Trades Foreman</t>
  </si>
  <si>
    <t>Skilled Trades Helper</t>
  </si>
  <si>
    <t>Administrative Support Pool</t>
  </si>
  <si>
    <t>Administrative Assistant</t>
  </si>
  <si>
    <t>Administrative Analyst</t>
  </si>
  <si>
    <t>Administrative Support Supervisor</t>
  </si>
  <si>
    <t>Administration Support Specialist</t>
  </si>
  <si>
    <t>Administrative Support Specialist</t>
  </si>
  <si>
    <t>Career Plng &amp; Placement Coord.</t>
  </si>
  <si>
    <t>Assistant Dir. of Financial Aid</t>
  </si>
  <si>
    <t>Accounting Technician</t>
  </si>
  <si>
    <t>Fiscal Support Technician</t>
  </si>
  <si>
    <t>Computer Support Manager</t>
  </si>
  <si>
    <t>SOUTHERN ARKANSAS UNIVERSITY</t>
  </si>
  <si>
    <t>Assistant Director of Computer Services</t>
  </si>
  <si>
    <t>TOTAL SAUM</t>
  </si>
  <si>
    <t>2024-25</t>
  </si>
  <si>
    <t>Security Officer Supervisor</t>
  </si>
  <si>
    <t>HE Public Safety Dispatcher</t>
  </si>
  <si>
    <t>Security Officer</t>
  </si>
  <si>
    <t>Parking Control Officer</t>
  </si>
  <si>
    <t>Watchman</t>
  </si>
  <si>
    <t>Library Support Pool</t>
  </si>
  <si>
    <t>Library Supervisor</t>
  </si>
  <si>
    <t>Library Specialist</t>
  </si>
  <si>
    <t>Library Support Assistant</t>
  </si>
  <si>
    <t>POSITIONS</t>
  </si>
  <si>
    <t xml:space="preserve">Assistant Registrar </t>
  </si>
  <si>
    <t>A</t>
  </si>
  <si>
    <t>Information Systems Analyst</t>
  </si>
  <si>
    <t>Assistant Dean of Students</t>
  </si>
  <si>
    <t>Director of Disability Support</t>
  </si>
  <si>
    <t>Assistant Controller</t>
  </si>
  <si>
    <t>Fiscal Support Pool</t>
  </si>
  <si>
    <t>Fiscal Support Manager</t>
  </si>
  <si>
    <t>Fiscal Support Supervisor</t>
  </si>
  <si>
    <t>Account II</t>
  </si>
  <si>
    <t>Skilled Trades Pool</t>
  </si>
  <si>
    <t>Extra Help Assistant</t>
  </si>
  <si>
    <t>Associate Director of Computer Services</t>
  </si>
  <si>
    <t>Parking Control Supv.</t>
  </si>
  <si>
    <t>Vice-Pres. for Finance</t>
  </si>
  <si>
    <t>2025-26</t>
  </si>
  <si>
    <t>2026-27</t>
  </si>
  <si>
    <t>ANNUAL SALARY</t>
  </si>
  <si>
    <t>TOTAL VACANT</t>
  </si>
  <si>
    <t>POSITIONS VACANT</t>
  </si>
  <si>
    <t>TWO (2) YEARS OR MORE</t>
  </si>
  <si>
    <t xml:space="preserve"> </t>
  </si>
  <si>
    <t>IT Pool</t>
  </si>
  <si>
    <t>Network Engineer</t>
  </si>
  <si>
    <t>Information Systems Manager</t>
  </si>
  <si>
    <t>Computer Network Coordinator</t>
  </si>
  <si>
    <t>Technical Support Staff</t>
  </si>
  <si>
    <t>Coordinator, Academic Computing</t>
  </si>
  <si>
    <t>Coord., Administrative Computing</t>
  </si>
  <si>
    <t>Coordinator of Information Technology</t>
  </si>
  <si>
    <t>Website Developer/Programmer</t>
  </si>
  <si>
    <t>System Programmer/Web Developer</t>
  </si>
  <si>
    <t>Computer Systems Mgr.</t>
  </si>
  <si>
    <t>Database Administrator</t>
  </si>
  <si>
    <t>Systems Administrator</t>
  </si>
  <si>
    <t>Information Systems Security Specialist</t>
  </si>
  <si>
    <t>Institution Information Technology Coord.</t>
  </si>
  <si>
    <t>Assistant Database Administrator</t>
  </si>
  <si>
    <t>Information Systems Coordinator</t>
  </si>
  <si>
    <t>Senior Software Support Specialist</t>
  </si>
  <si>
    <t>Systems Specialist</t>
  </si>
  <si>
    <t>Network Support Specialist</t>
  </si>
  <si>
    <t>Tech Support/Systems Admin.</t>
  </si>
  <si>
    <t>Tech Support/Applications Support</t>
  </si>
  <si>
    <t>Information Systems Business Manager</t>
  </si>
  <si>
    <t>Security Analyst</t>
  </si>
  <si>
    <t>Systems Analyst</t>
  </si>
  <si>
    <t>Information Technology Specialist</t>
  </si>
  <si>
    <t>Computer Support Coordinator</t>
  </si>
  <si>
    <t>Software Support Analyst</t>
  </si>
  <si>
    <t>Systems Applications Supervisor</t>
  </si>
  <si>
    <t>Computer Operations Coordinator</t>
  </si>
  <si>
    <t>Systems Coordination Analyst</t>
  </si>
  <si>
    <t>PC Support Specialist</t>
  </si>
  <si>
    <t>Computer Support Specialist</t>
  </si>
  <si>
    <t>Digital Broadcast Specialist</t>
  </si>
  <si>
    <t>Network Support Analyst</t>
  </si>
  <si>
    <t>Website Developer</t>
  </si>
  <si>
    <t>Information Systems Security Analyst</t>
  </si>
  <si>
    <t>Computer Support Analyst</t>
  </si>
  <si>
    <t>Software Support Specialist</t>
  </si>
  <si>
    <t>Telecommunications Supervisor</t>
  </si>
  <si>
    <t>Media Specialist</t>
  </si>
  <si>
    <t>Computer Support Technician</t>
  </si>
  <si>
    <t>Help Desk Specialist</t>
  </si>
  <si>
    <t>Telecommunications Specialist</t>
  </si>
  <si>
    <t>Multimedia Specialist</t>
  </si>
  <si>
    <t>Information Technology Assistant</t>
  </si>
  <si>
    <t>Computer Lab Technician</t>
  </si>
  <si>
    <t>Multimedia Technician</t>
  </si>
  <si>
    <t>Audiovisual Laboratory Assistant</t>
  </si>
  <si>
    <t>Executive Project/Program Director</t>
  </si>
  <si>
    <t>Exec. Project/Program Manager</t>
  </si>
  <si>
    <t>Sr. Project/Program Director</t>
  </si>
  <si>
    <t>Executive Assistant</t>
  </si>
  <si>
    <t>Senior Software Support Analyst</t>
  </si>
  <si>
    <t>HIGHER EDUCATION PERSONAL SERVICES RECOMMENDATIONS FOR THE 2026-27 FISCAL YEAR</t>
  </si>
  <si>
    <t>POSITIONS 2025-26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</si>
</sst>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\(#\)"/>
    <numFmt numFmtId="165" formatCode="0.0%"/>
    <numFmt numFmtId="166" formatCode="\(##\)"/>
    <numFmt numFmtId="167" formatCode="_(&quot;$&quot;* #,##0_);_(&quot;$&quot;* \(#,##0\);_(&quot;$&quot;* &quot;-&quot;??_);_(@_)"/>
    <numFmt numFmtId="168" formatCode="\(##.00\)"/>
  </numFmts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i/>
      <sz val="10"/>
      <name val="Arial"/>
      <family val="2"/>
    </font>
    <font>
      <b/>
      <sz val="10"/>
      <color indexed="8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i/>
      <sz val="12"/>
      <name val="Arial"/>
      <family val="2"/>
    </font>
    <font>
      <i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6">
    <xf numFmtId="0" fontId="0" fillId="0" borderId="0"/>
    <xf numFmtId="0" fontId="3" fillId="2" borderId="0"/>
    <xf numFmtId="43" fontId="4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3" fillId="3" borderId="0"/>
    <xf numFmtId="9" fontId="5" fillId="0" borderId="0" applyFont="0" applyFill="0" applyBorder="0" applyAlignment="0" applyProtection="0"/>
    <xf numFmtId="0" fontId="3" fillId="2" borderId="0"/>
    <xf numFmtId="0" fontId="3" fillId="2" borderId="0"/>
    <xf numFmtId="0" fontId="3" fillId="2" borderId="0"/>
    <xf numFmtId="0" fontId="5" fillId="0" borderId="0"/>
    <xf numFmtId="44" fontId="5" fillId="0" borderId="0" applyFont="0" applyFill="0" applyBorder="0" applyAlignment="0" applyProtection="0"/>
    <xf numFmtId="0" fontId="3" fillId="2" borderId="0"/>
    <xf numFmtId="43" fontId="5" fillId="0" borderId="0" applyFont="0" applyFill="0" applyBorder="0" applyAlignment="0" applyProtection="0"/>
    <xf numFmtId="0" fontId="3" fillId="2" borderId="0"/>
    <xf numFmtId="0" fontId="3" fillId="2" borderId="0"/>
    <xf numFmtId="0" fontId="5" fillId="0" borderId="0"/>
  </cellStyleXfs>
  <cellXfs count="84">
    <xf numFmtId="0" fontId="0" fillId="0" borderId="0" xfId="0"/>
    <xf numFmtId="0" fontId="1" fillId="0" borderId="0" xfId="0" applyFont="1" applyAlignment="1">
      <alignment horizontal="center"/>
    </xf>
    <xf numFmtId="3" fontId="2" fillId="0" borderId="2" xfId="1" applyNumberFormat="1" applyFont="1" applyFill="1" applyBorder="1" applyAlignment="1">
      <alignment horizontal="center"/>
    </xf>
    <xf numFmtId="1" fontId="2" fillId="0" borderId="2" xfId="1" applyNumberFormat="1" applyFont="1" applyFill="1" applyBorder="1" applyAlignment="1">
      <alignment horizontal="center"/>
    </xf>
    <xf numFmtId="1" fontId="2" fillId="0" borderId="5" xfId="1" applyNumberFormat="1" applyFont="1" applyFill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left"/>
    </xf>
    <xf numFmtId="0" fontId="1" fillId="0" borderId="0" xfId="0" applyFont="1"/>
    <xf numFmtId="3" fontId="1" fillId="0" borderId="0" xfId="0" applyNumberFormat="1" applyFont="1" applyAlignment="1">
      <alignment horizontal="center"/>
    </xf>
    <xf numFmtId="3" fontId="2" fillId="0" borderId="5" xfId="1" applyNumberFormat="1" applyFont="1" applyFill="1" applyBorder="1" applyAlignment="1">
      <alignment horizontal="center"/>
    </xf>
    <xf numFmtId="3" fontId="2" fillId="0" borderId="10" xfId="1" applyNumberFormat="1" applyFont="1" applyFill="1" applyBorder="1" applyAlignment="1">
      <alignment horizontal="center"/>
    </xf>
    <xf numFmtId="3" fontId="2" fillId="0" borderId="8" xfId="1" applyNumberFormat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165" fontId="1" fillId="0" borderId="0" xfId="5" applyNumberFormat="1" applyFont="1" applyFill="1" applyBorder="1"/>
    <xf numFmtId="3" fontId="1" fillId="0" borderId="0" xfId="6" applyNumberFormat="1" applyFont="1" applyFill="1" applyAlignment="1">
      <alignment horizontal="center"/>
    </xf>
    <xf numFmtId="0" fontId="1" fillId="0" borderId="0" xfId="6" applyFont="1" applyFill="1" applyAlignment="1">
      <alignment horizontal="center"/>
    </xf>
    <xf numFmtId="0" fontId="1" fillId="0" borderId="0" xfId="6" applyFont="1" applyFill="1"/>
    <xf numFmtId="0" fontId="6" fillId="0" borderId="0" xfId="0" applyFont="1" applyAlignment="1">
      <alignment horizontal="center"/>
    </xf>
    <xf numFmtId="164" fontId="1" fillId="0" borderId="0" xfId="0" applyNumberFormat="1" applyFont="1" applyAlignment="1">
      <alignment horizontal="right"/>
    </xf>
    <xf numFmtId="0" fontId="1" fillId="0" borderId="6" xfId="1" applyFont="1" applyFill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1" fillId="0" borderId="4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1" fontId="2" fillId="0" borderId="0" xfId="1" applyNumberFormat="1" applyFont="1" applyFill="1" applyAlignment="1">
      <alignment horizontal="center"/>
    </xf>
    <xf numFmtId="3" fontId="2" fillId="0" borderId="0" xfId="1" applyNumberFormat="1" applyFont="1" applyFill="1" applyAlignment="1">
      <alignment horizontal="center"/>
    </xf>
    <xf numFmtId="0" fontId="1" fillId="0" borderId="0" xfId="4" applyFont="1" applyFill="1" applyAlignment="1">
      <alignment horizontal="center"/>
    </xf>
    <xf numFmtId="0" fontId="2" fillId="0" borderId="4" xfId="1" applyFont="1" applyFill="1" applyBorder="1" applyAlignment="1">
      <alignment horizontal="center"/>
    </xf>
    <xf numFmtId="164" fontId="2" fillId="0" borderId="0" xfId="1" applyNumberFormat="1" applyFont="1" applyFill="1" applyAlignment="1">
      <alignment horizontal="center"/>
    </xf>
    <xf numFmtId="0" fontId="1" fillId="0" borderId="3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3" fontId="1" fillId="0" borderId="0" xfId="7" applyNumberFormat="1" applyFont="1" applyFill="1" applyAlignment="1">
      <alignment horizontal="center"/>
    </xf>
    <xf numFmtId="0" fontId="1" fillId="0" borderId="0" xfId="1" applyFont="1" applyFill="1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1" applyFont="1" applyFill="1"/>
    <xf numFmtId="43" fontId="1" fillId="0" borderId="0" xfId="12" applyFont="1" applyFill="1" applyBorder="1"/>
    <xf numFmtId="0" fontId="1" fillId="0" borderId="0" xfId="13" applyFont="1" applyFill="1"/>
    <xf numFmtId="49" fontId="1" fillId="0" borderId="0" xfId="14" applyNumberFormat="1" applyFont="1" applyFill="1" applyAlignment="1">
      <alignment horizontal="center"/>
    </xf>
    <xf numFmtId="164" fontId="1" fillId="0" borderId="0" xfId="14" applyNumberFormat="1" applyFont="1" applyFill="1" applyAlignment="1">
      <alignment horizontal="left"/>
    </xf>
    <xf numFmtId="0" fontId="1" fillId="0" borderId="0" xfId="14" applyFont="1" applyFill="1" applyAlignment="1">
      <alignment horizontal="right"/>
    </xf>
    <xf numFmtId="0" fontId="1" fillId="0" borderId="0" xfId="14" applyFont="1" applyFill="1"/>
    <xf numFmtId="3" fontId="1" fillId="0" borderId="0" xfId="14" applyNumberFormat="1" applyFont="1" applyFill="1" applyAlignment="1">
      <alignment horizontal="center"/>
    </xf>
    <xf numFmtId="0" fontId="1" fillId="0" borderId="0" xfId="14" applyFont="1" applyFill="1" applyAlignment="1">
      <alignment horizontal="center"/>
    </xf>
    <xf numFmtId="0" fontId="10" fillId="0" borderId="0" xfId="14" applyFont="1" applyFill="1" applyAlignment="1">
      <alignment horizontal="center"/>
    </xf>
    <xf numFmtId="168" fontId="1" fillId="0" borderId="0" xfId="6" applyNumberFormat="1" applyFont="1" applyFill="1" applyAlignment="1">
      <alignment horizontal="left"/>
    </xf>
    <xf numFmtId="3" fontId="1" fillId="0" borderId="0" xfId="1" applyNumberFormat="1" applyFont="1" applyFill="1" applyAlignment="1">
      <alignment horizontal="center"/>
    </xf>
    <xf numFmtId="3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/>
    </xf>
    <xf numFmtId="166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 indent="2"/>
    </xf>
    <xf numFmtId="0" fontId="1" fillId="0" borderId="0" xfId="0" applyFont="1" applyAlignment="1">
      <alignment horizontal="left" indent="1"/>
    </xf>
    <xf numFmtId="3" fontId="1" fillId="0" borderId="0" xfId="15" applyNumberFormat="1" applyFont="1" applyAlignment="1">
      <alignment horizontal="center"/>
    </xf>
    <xf numFmtId="0" fontId="8" fillId="0" borderId="0" xfId="15" applyFont="1" applyAlignment="1">
      <alignment horizontal="center" vertical="center" wrapText="1"/>
    </xf>
    <xf numFmtId="3" fontId="2" fillId="0" borderId="14" xfId="1" applyNumberFormat="1" applyFont="1" applyFill="1" applyBorder="1" applyAlignment="1">
      <alignment horizontal="center"/>
    </xf>
    <xf numFmtId="3" fontId="2" fillId="0" borderId="15" xfId="1" applyNumberFormat="1" applyFont="1" applyFill="1" applyBorder="1" applyAlignment="1">
      <alignment horizontal="center"/>
    </xf>
    <xf numFmtId="3" fontId="2" fillId="0" borderId="16" xfId="1" applyNumberFormat="1" applyFont="1" applyFill="1" applyBorder="1" applyAlignment="1">
      <alignment horizontal="center"/>
    </xf>
    <xf numFmtId="0" fontId="1" fillId="0" borderId="0" xfId="4" applyFont="1" applyFill="1"/>
    <xf numFmtId="37" fontId="1" fillId="0" borderId="0" xfId="4" applyNumberFormat="1" applyFont="1" applyFill="1" applyAlignment="1">
      <alignment horizontal="center"/>
    </xf>
    <xf numFmtId="49" fontId="1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right"/>
    </xf>
    <xf numFmtId="3" fontId="1" fillId="0" borderId="0" xfId="0" applyNumberFormat="1" applyFont="1"/>
    <xf numFmtId="167" fontId="1" fillId="0" borderId="0" xfId="10" applyNumberFormat="1" applyFont="1" applyFill="1" applyBorder="1" applyAlignment="1">
      <alignment horizontal="center"/>
    </xf>
    <xf numFmtId="0" fontId="2" fillId="0" borderId="7" xfId="0" applyFont="1" applyBorder="1"/>
    <xf numFmtId="0" fontId="1" fillId="0" borderId="4" xfId="0" applyFont="1" applyBorder="1" applyAlignment="1">
      <alignment horizontal="center"/>
    </xf>
    <xf numFmtId="167" fontId="1" fillId="0" borderId="0" xfId="10" applyNumberFormat="1" applyFont="1" applyFill="1" applyBorder="1"/>
    <xf numFmtId="0" fontId="1" fillId="0" borderId="0" xfId="7" applyFont="1" applyFill="1" applyAlignment="1">
      <alignment horizontal="center"/>
    </xf>
    <xf numFmtId="0" fontId="11" fillId="0" borderId="0" xfId="0" applyFont="1"/>
    <xf numFmtId="3" fontId="1" fillId="0" borderId="0" xfId="7" applyNumberFormat="1" applyFont="1" applyFill="1" applyAlignment="1">
      <alignment horizontal="left"/>
    </xf>
    <xf numFmtId="0" fontId="1" fillId="0" borderId="0" xfId="7" applyFont="1" applyFill="1"/>
    <xf numFmtId="164" fontId="1" fillId="0" borderId="0" xfId="7" applyNumberFormat="1" applyFont="1" applyFill="1" applyAlignment="1">
      <alignment horizontal="left"/>
    </xf>
    <xf numFmtId="3" fontId="1" fillId="0" borderId="0" xfId="5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1" fillId="0" borderId="0" xfId="8" applyFont="1" applyFill="1" applyAlignment="1">
      <alignment horizontal="center"/>
    </xf>
    <xf numFmtId="0" fontId="1" fillId="0" borderId="0" xfId="8" applyFont="1" applyFill="1"/>
    <xf numFmtId="3" fontId="9" fillId="0" borderId="0" xfId="6" applyNumberFormat="1" applyFont="1" applyFill="1" applyAlignment="1">
      <alignment horizontal="center"/>
    </xf>
    <xf numFmtId="0" fontId="2" fillId="0" borderId="9" xfId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" fillId="0" borderId="11" xfId="14" applyFont="1" applyFill="1" applyBorder="1" applyAlignment="1">
      <alignment horizontal="center" vertical="center"/>
    </xf>
    <xf numFmtId="0" fontId="2" fillId="0" borderId="12" xfId="14" applyFont="1" applyFill="1" applyBorder="1" applyAlignment="1">
      <alignment horizontal="center" vertical="center"/>
    </xf>
    <xf numFmtId="0" fontId="2" fillId="0" borderId="13" xfId="14" applyFont="1" applyFill="1" applyBorder="1" applyAlignment="1">
      <alignment horizontal="center" vertical="center"/>
    </xf>
  </cellXfs>
  <cellStyles count="16">
    <cellStyle name="Comma" xfId="12" builtinId="3"/>
    <cellStyle name="Comma 2" xfId="2" xr:uid="{00000000-0005-0000-0000-000000000000}"/>
    <cellStyle name="Comma0" xfId="3" xr:uid="{00000000-0005-0000-0000-000001000000}"/>
    <cellStyle name="Currency" xfId="10" builtinId="4"/>
    <cellStyle name="Normal" xfId="0" builtinId="0"/>
    <cellStyle name="Normal 2" xfId="6" xr:uid="{00000000-0005-0000-0000-000004000000}"/>
    <cellStyle name="Normal 3" xfId="9" xr:uid="{00000000-0005-0000-0000-000005000000}"/>
    <cellStyle name="Normal 3 2" xfId="11" xr:uid="{7F7DAD6D-DE30-4696-AEEC-287499F9A140}"/>
    <cellStyle name="Normal 3 2 2" xfId="15" xr:uid="{2EAA7B60-1115-4D42-9260-A16FEB5D2326}"/>
    <cellStyle name="Normal_ANC Completed Request" xfId="4" xr:uid="{00000000-0005-0000-0000-000006000000}"/>
    <cellStyle name="Normal_Copy of ASUJ" xfId="1" xr:uid="{00000000-0005-0000-0000-000008000000}"/>
    <cellStyle name="Normal_Form A" xfId="14" xr:uid="{CC24C65D-D588-44D7-99D2-0AE01F661CBE}"/>
    <cellStyle name="Normal_non classified form A" xfId="13" xr:uid="{408C33A5-EEB1-434F-A16F-0334EDDE91F5}"/>
    <cellStyle name="Normal_UA Fund Form A" xfId="7" xr:uid="{00000000-0005-0000-0000-00000B000000}"/>
    <cellStyle name="Normal_UAFS Form A" xfId="8" xr:uid="{00000000-0005-0000-0000-00000C000000}"/>
    <cellStyle name="Percent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DI225"/>
  <sheetViews>
    <sheetView view="pageBreakPreview" zoomScaleNormal="100" zoomScaleSheetLayoutView="100" workbookViewId="0">
      <pane ySplit="10" topLeftCell="A11" activePane="bottomLeft" state="frozen"/>
      <selection pane="bottomLeft" activeCell="G14" sqref="G14"/>
    </sheetView>
  </sheetViews>
  <sheetFormatPr defaultColWidth="14.5703125" defaultRowHeight="12.75" customHeight="1" x14ac:dyDescent="0.2"/>
  <cols>
    <col min="1" max="1" width="7" style="60" customWidth="1"/>
    <col min="2" max="2" width="6.42578125" style="6" customWidth="1"/>
    <col min="3" max="3" width="3.7109375" style="61" customWidth="1"/>
    <col min="4" max="4" width="44.42578125" style="62" customWidth="1"/>
    <col min="5" max="5" width="7.28515625" style="8" customWidth="1"/>
    <col min="6" max="6" width="16" style="8" customWidth="1"/>
    <col min="7" max="7" width="7.28515625" style="8" customWidth="1"/>
    <col min="8" max="8" width="16" style="66" customWidth="1"/>
    <col min="9" max="9" width="7.28515625" style="8" customWidth="1"/>
    <col min="10" max="10" width="16" style="62" customWidth="1"/>
    <col min="11" max="11" width="7.28515625" style="62" customWidth="1"/>
    <col min="12" max="12" width="16" style="62" customWidth="1"/>
    <col min="13" max="13" width="7.28515625" style="8" customWidth="1"/>
    <col min="14" max="14" width="16" style="8" customWidth="1"/>
    <col min="15" max="15" width="8.140625" style="62" customWidth="1"/>
    <col min="16" max="16384" width="14.5703125" style="62"/>
  </cols>
  <sheetData>
    <row r="1" spans="1:17" s="7" customFormat="1" ht="12.75" customHeight="1" x14ac:dyDescent="0.2">
      <c r="A1" s="79" t="s">
        <v>56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</row>
    <row r="2" spans="1:17" s="58" customFormat="1" ht="12.75" customHeight="1" x14ac:dyDescent="0.2">
      <c r="A2" s="80" t="s">
        <v>212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7" s="7" customFormat="1" ht="12.75" customHeight="1" thickBot="1" x14ac:dyDescent="0.25">
      <c r="A3" s="17"/>
      <c r="B3" s="18"/>
      <c r="C3" s="18"/>
      <c r="E3" s="1"/>
      <c r="F3" s="1"/>
      <c r="G3" s="8"/>
      <c r="H3" s="1"/>
      <c r="I3" s="8"/>
      <c r="J3" s="1"/>
      <c r="K3" s="8"/>
      <c r="L3" s="8"/>
      <c r="M3" s="8"/>
      <c r="N3" s="8"/>
    </row>
    <row r="4" spans="1:17" s="7" customFormat="1" ht="12.75" customHeight="1" x14ac:dyDescent="0.2">
      <c r="A4" s="19"/>
      <c r="B4" s="4"/>
      <c r="C4" s="4"/>
      <c r="D4" s="20"/>
      <c r="E4" s="20"/>
      <c r="F4" s="9"/>
      <c r="G4" s="20"/>
      <c r="H4" s="9"/>
      <c r="I4" s="20"/>
      <c r="J4" s="9"/>
      <c r="K4" s="20"/>
      <c r="L4" s="9"/>
      <c r="M4" s="20"/>
      <c r="N4" s="11" t="s">
        <v>55</v>
      </c>
    </row>
    <row r="5" spans="1:17" s="7" customFormat="1" ht="12.75" customHeight="1" x14ac:dyDescent="0.2">
      <c r="A5" s="21"/>
      <c r="B5" s="23"/>
      <c r="C5" s="23"/>
      <c r="D5" s="22"/>
      <c r="E5" s="59"/>
      <c r="F5" s="24" t="s">
        <v>54</v>
      </c>
      <c r="G5" s="25"/>
      <c r="H5" s="24" t="s">
        <v>53</v>
      </c>
      <c r="I5" s="25"/>
      <c r="J5" s="24" t="s">
        <v>52</v>
      </c>
      <c r="K5" s="25"/>
      <c r="L5" s="22" t="s">
        <v>51</v>
      </c>
      <c r="M5" s="25"/>
      <c r="N5" s="78" t="s">
        <v>50</v>
      </c>
    </row>
    <row r="6" spans="1:17" s="7" customFormat="1" ht="12.75" customHeight="1" x14ac:dyDescent="0.2">
      <c r="A6" s="26" t="s">
        <v>49</v>
      </c>
      <c r="B6" s="23" t="s">
        <v>48</v>
      </c>
      <c r="C6" s="27"/>
      <c r="D6" s="22" t="s">
        <v>47</v>
      </c>
      <c r="E6" s="59"/>
      <c r="F6" s="24" t="s">
        <v>151</v>
      </c>
      <c r="G6" s="25"/>
      <c r="H6" s="24" t="s">
        <v>125</v>
      </c>
      <c r="I6" s="25"/>
      <c r="J6" s="24" t="s">
        <v>151</v>
      </c>
      <c r="K6" s="22"/>
      <c r="L6" s="24" t="s">
        <v>152</v>
      </c>
      <c r="M6" s="22"/>
      <c r="N6" s="12" t="s">
        <v>152</v>
      </c>
    </row>
    <row r="7" spans="1:17" s="7" customFormat="1" ht="12.75" customHeight="1" x14ac:dyDescent="0.2">
      <c r="A7" s="26" t="s">
        <v>46</v>
      </c>
      <c r="B7" s="23" t="s">
        <v>43</v>
      </c>
      <c r="C7" s="23"/>
      <c r="D7" s="22" t="s">
        <v>45</v>
      </c>
      <c r="E7" s="22" t="s">
        <v>43</v>
      </c>
      <c r="F7" s="24" t="s">
        <v>42</v>
      </c>
      <c r="G7" s="22" t="s">
        <v>44</v>
      </c>
      <c r="H7" s="24" t="s">
        <v>42</v>
      </c>
      <c r="I7" s="22" t="s">
        <v>43</v>
      </c>
      <c r="J7" s="24" t="s">
        <v>42</v>
      </c>
      <c r="K7" s="22" t="s">
        <v>43</v>
      </c>
      <c r="L7" s="24" t="s">
        <v>42</v>
      </c>
      <c r="M7" s="22" t="s">
        <v>43</v>
      </c>
      <c r="N7" s="12" t="s">
        <v>42</v>
      </c>
    </row>
    <row r="8" spans="1:17" s="7" customFormat="1" ht="12.75" customHeight="1" thickBot="1" x14ac:dyDescent="0.25">
      <c r="A8" s="28"/>
      <c r="B8" s="3"/>
      <c r="C8" s="3"/>
      <c r="D8" s="29"/>
      <c r="E8" s="29"/>
      <c r="F8" s="2"/>
      <c r="G8" s="29"/>
      <c r="H8" s="2"/>
      <c r="I8" s="29"/>
      <c r="J8" s="2"/>
      <c r="K8" s="29"/>
      <c r="L8" s="2"/>
      <c r="M8" s="29"/>
      <c r="N8" s="10"/>
      <c r="O8" s="13">
        <v>3.2000000000000001E-2</v>
      </c>
    </row>
    <row r="9" spans="1:17" ht="12.75" customHeight="1" thickBot="1" x14ac:dyDescent="0.25">
      <c r="H9" s="63"/>
    </row>
    <row r="10" spans="1:17" ht="12.75" customHeight="1" thickBot="1" x14ac:dyDescent="0.25">
      <c r="D10" s="64" t="s">
        <v>122</v>
      </c>
      <c r="E10" s="65"/>
    </row>
    <row r="12" spans="1:17" s="7" customFormat="1" ht="12.75" customHeight="1" x14ac:dyDescent="0.2">
      <c r="A12" s="1"/>
      <c r="B12" s="6"/>
      <c r="D12" s="7" t="s">
        <v>19</v>
      </c>
      <c r="E12" s="1"/>
      <c r="F12" s="1"/>
      <c r="G12" s="1"/>
      <c r="H12" s="66"/>
      <c r="I12" s="1"/>
      <c r="M12" s="1"/>
      <c r="N12" s="1"/>
    </row>
    <row r="13" spans="1:17" s="7" customFormat="1" ht="12.75" customHeight="1" x14ac:dyDescent="0.2">
      <c r="A13" s="1"/>
      <c r="B13" s="6"/>
      <c r="D13" s="7" t="s">
        <v>41</v>
      </c>
      <c r="E13" s="1"/>
      <c r="F13" s="1"/>
      <c r="G13" s="1"/>
      <c r="H13" s="66"/>
      <c r="I13" s="1"/>
      <c r="M13" s="1"/>
      <c r="N13" s="1"/>
    </row>
    <row r="14" spans="1:17" s="7" customFormat="1" ht="12.75" customHeight="1" x14ac:dyDescent="0.2">
      <c r="A14" s="1"/>
      <c r="B14" s="6">
        <v>1</v>
      </c>
      <c r="D14" s="7" t="s">
        <v>66</v>
      </c>
      <c r="E14" s="8">
        <v>1</v>
      </c>
      <c r="F14" s="8">
        <v>322306.55660098477</v>
      </c>
      <c r="G14" s="8"/>
      <c r="H14" s="8"/>
      <c r="I14" s="8"/>
      <c r="J14" s="8"/>
      <c r="K14" s="8">
        <v>1</v>
      </c>
      <c r="L14" s="8">
        <f>F14*(1+$O$8)</f>
        <v>332620.36641221627</v>
      </c>
      <c r="M14" s="8"/>
      <c r="N14" s="8"/>
    </row>
    <row r="15" spans="1:17" customFormat="1" ht="12.75" customHeight="1" x14ac:dyDescent="0.25">
      <c r="A15" s="67"/>
      <c r="B15" s="6">
        <v>2</v>
      </c>
      <c r="C15" s="68"/>
      <c r="D15" s="7" t="s">
        <v>32</v>
      </c>
      <c r="E15" s="30">
        <v>28</v>
      </c>
      <c r="F15" s="69"/>
      <c r="G15" s="30"/>
      <c r="H15" s="30"/>
      <c r="I15" s="30"/>
      <c r="J15" s="30"/>
      <c r="K15" s="30">
        <v>28</v>
      </c>
      <c r="L15" s="30"/>
      <c r="M15" s="30"/>
      <c r="N15" s="30"/>
      <c r="O15" s="70"/>
    </row>
    <row r="16" spans="1:17" customFormat="1" ht="12.75" customHeight="1" x14ac:dyDescent="0.25">
      <c r="A16" s="67"/>
      <c r="B16" s="71"/>
      <c r="C16" s="68"/>
      <c r="D16" s="7" t="s">
        <v>207</v>
      </c>
      <c r="E16" s="30"/>
      <c r="F16" s="72">
        <v>207294.23902410339</v>
      </c>
      <c r="G16" s="30"/>
      <c r="H16" s="30"/>
      <c r="I16" s="30"/>
      <c r="J16" s="72"/>
      <c r="K16" s="30"/>
      <c r="L16" s="30">
        <f t="shared" ref="L16:L23" si="0">F16*(1+$O$8)</f>
        <v>213927.65467287469</v>
      </c>
      <c r="M16" s="30"/>
      <c r="N16" s="30"/>
      <c r="O16" s="70"/>
      <c r="Q16" s="8"/>
    </row>
    <row r="17" spans="1:18" customFormat="1" ht="12.75" customHeight="1" x14ac:dyDescent="0.25">
      <c r="A17" s="67"/>
      <c r="B17" s="71"/>
      <c r="C17" s="68"/>
      <c r="D17" s="7" t="s">
        <v>208</v>
      </c>
      <c r="E17" s="30"/>
      <c r="F17" s="72">
        <v>181097.06043540829</v>
      </c>
      <c r="G17" s="30"/>
      <c r="H17" s="30"/>
      <c r="I17" s="30"/>
      <c r="J17" s="72"/>
      <c r="K17" s="30"/>
      <c r="L17" s="30">
        <f t="shared" si="0"/>
        <v>186892.16636934137</v>
      </c>
      <c r="M17" s="30"/>
      <c r="N17" s="30"/>
      <c r="O17" s="70"/>
    </row>
    <row r="18" spans="1:18" customFormat="1" ht="12.75" customHeight="1" x14ac:dyDescent="0.25">
      <c r="A18" s="67"/>
      <c r="B18" s="71"/>
      <c r="C18" s="68"/>
      <c r="D18" s="7" t="s">
        <v>209</v>
      </c>
      <c r="E18" s="30"/>
      <c r="F18" s="72">
        <v>167381.95432979171</v>
      </c>
      <c r="G18" s="30"/>
      <c r="H18" s="30"/>
      <c r="I18" s="30"/>
      <c r="J18" s="72"/>
      <c r="K18" s="30"/>
      <c r="L18" s="30">
        <f t="shared" si="0"/>
        <v>172738.17686834506</v>
      </c>
      <c r="M18" s="30"/>
      <c r="N18" s="30"/>
      <c r="O18" s="70"/>
      <c r="Q18" s="8"/>
    </row>
    <row r="19" spans="1:18" customFormat="1" ht="12.75" customHeight="1" x14ac:dyDescent="0.25">
      <c r="A19" s="67"/>
      <c r="B19" s="71"/>
      <c r="C19" s="68"/>
      <c r="D19" s="7" t="s">
        <v>58</v>
      </c>
      <c r="E19" s="30"/>
      <c r="F19" s="72">
        <v>135750.36679921192</v>
      </c>
      <c r="G19" s="30"/>
      <c r="H19" s="30"/>
      <c r="I19" s="30"/>
      <c r="J19" s="72"/>
      <c r="K19" s="30"/>
      <c r="L19" s="30">
        <f t="shared" si="0"/>
        <v>140094.37853678671</v>
      </c>
      <c r="M19" s="30"/>
      <c r="N19" s="30"/>
      <c r="O19" s="70"/>
      <c r="Q19" s="8"/>
    </row>
    <row r="20" spans="1:18" customFormat="1" ht="12.75" customHeight="1" x14ac:dyDescent="0.25">
      <c r="A20" s="67"/>
      <c r="B20" s="71"/>
      <c r="C20" s="68"/>
      <c r="D20" s="7" t="s">
        <v>59</v>
      </c>
      <c r="E20" s="30"/>
      <c r="F20" s="72">
        <v>123019.58063001389</v>
      </c>
      <c r="G20" s="30"/>
      <c r="H20" s="30"/>
      <c r="I20" s="30"/>
      <c r="J20" s="72"/>
      <c r="K20" s="30"/>
      <c r="L20" s="30">
        <f t="shared" si="0"/>
        <v>126956.20721017434</v>
      </c>
      <c r="M20" s="30"/>
      <c r="N20" s="30"/>
      <c r="O20" s="70"/>
      <c r="Q20" s="8"/>
    </row>
    <row r="21" spans="1:18" customFormat="1" ht="12.75" customHeight="1" x14ac:dyDescent="0.25">
      <c r="A21" s="67"/>
      <c r="B21" s="71"/>
      <c r="C21" s="68"/>
      <c r="D21" s="7" t="s">
        <v>210</v>
      </c>
      <c r="E21" s="30"/>
      <c r="F21" s="72">
        <v>115000</v>
      </c>
      <c r="G21" s="30"/>
      <c r="H21" s="30"/>
      <c r="I21" s="30"/>
      <c r="J21" s="72"/>
      <c r="K21" s="30"/>
      <c r="L21" s="30">
        <f t="shared" si="0"/>
        <v>118680</v>
      </c>
      <c r="M21" s="30"/>
      <c r="N21" s="30"/>
      <c r="O21" s="70"/>
    </row>
    <row r="22" spans="1:18" customFormat="1" ht="12.75" customHeight="1" x14ac:dyDescent="0.25">
      <c r="A22" s="67"/>
      <c r="B22" s="71"/>
      <c r="C22" s="68"/>
      <c r="D22" s="7" t="s">
        <v>60</v>
      </c>
      <c r="E22" s="30"/>
      <c r="F22" s="72">
        <v>106139.458078429</v>
      </c>
      <c r="G22" s="30"/>
      <c r="H22" s="30"/>
      <c r="I22" s="30"/>
      <c r="J22" s="72"/>
      <c r="K22" s="30"/>
      <c r="L22" s="30">
        <f t="shared" si="0"/>
        <v>109535.92073693873</v>
      </c>
      <c r="M22" s="30"/>
      <c r="N22" s="30"/>
      <c r="O22" s="70"/>
    </row>
    <row r="23" spans="1:18" s="7" customFormat="1" ht="12.75" customHeight="1" x14ac:dyDescent="0.2">
      <c r="A23" s="1"/>
      <c r="B23" s="6">
        <v>3</v>
      </c>
      <c r="D23" s="7" t="s">
        <v>94</v>
      </c>
      <c r="E23" s="8">
        <v>1</v>
      </c>
      <c r="F23" s="8">
        <v>201300.50182999248</v>
      </c>
      <c r="G23" s="8"/>
      <c r="H23" s="8"/>
      <c r="I23" s="8"/>
      <c r="J23" s="8"/>
      <c r="K23" s="8">
        <v>1</v>
      </c>
      <c r="L23" s="8">
        <f t="shared" si="0"/>
        <v>207742.11788855225</v>
      </c>
      <c r="M23" s="8"/>
      <c r="N23" s="8"/>
    </row>
    <row r="24" spans="1:18" s="7" customFormat="1" ht="12.6" customHeight="1" x14ac:dyDescent="0.2">
      <c r="A24" s="1"/>
      <c r="B24" s="6">
        <v>4</v>
      </c>
      <c r="D24" s="7" t="s">
        <v>158</v>
      </c>
      <c r="E24" s="1">
        <v>13</v>
      </c>
      <c r="F24" s="8"/>
      <c r="G24" s="1"/>
      <c r="H24" s="8"/>
      <c r="I24" s="1"/>
      <c r="J24" s="8"/>
      <c r="K24" s="1">
        <v>13</v>
      </c>
      <c r="L24" s="8"/>
      <c r="M24" s="8"/>
      <c r="N24" s="8"/>
      <c r="P24" s="1"/>
      <c r="Q24" s="8"/>
      <c r="R24" s="62"/>
    </row>
    <row r="25" spans="1:18" s="7" customFormat="1" ht="12.6" customHeight="1" x14ac:dyDescent="0.2">
      <c r="A25" s="1"/>
      <c r="B25" s="44"/>
      <c r="D25" s="7" t="s">
        <v>159</v>
      </c>
      <c r="E25" s="1"/>
      <c r="F25" s="8">
        <v>200972.98018364678</v>
      </c>
      <c r="G25" s="1"/>
      <c r="H25" s="8"/>
      <c r="I25" s="1"/>
      <c r="J25" s="8"/>
      <c r="K25" s="1"/>
      <c r="L25" s="8">
        <f t="shared" ref="L25:L56" si="1">F25*(1+$O$8)</f>
        <v>207404.11554952347</v>
      </c>
      <c r="M25" s="8"/>
      <c r="N25" s="8"/>
      <c r="P25" s="1"/>
      <c r="Q25" s="8"/>
      <c r="R25" s="62"/>
    </row>
    <row r="26" spans="1:18" s="7" customFormat="1" ht="12.6" customHeight="1" x14ac:dyDescent="0.2">
      <c r="A26" s="1"/>
      <c r="B26" s="6"/>
      <c r="D26" s="7" t="s">
        <v>160</v>
      </c>
      <c r="E26" s="1"/>
      <c r="F26" s="8">
        <v>128994.21465177633</v>
      </c>
      <c r="G26" s="1"/>
      <c r="H26" s="8"/>
      <c r="I26" s="1"/>
      <c r="J26" s="8"/>
      <c r="K26" s="1"/>
      <c r="L26" s="8">
        <f t="shared" si="1"/>
        <v>133122.02952063316</v>
      </c>
      <c r="M26" s="8"/>
      <c r="N26" s="8"/>
      <c r="P26" s="1"/>
      <c r="Q26" s="8"/>
      <c r="R26" s="62"/>
    </row>
    <row r="27" spans="1:18" s="7" customFormat="1" ht="12.6" customHeight="1" x14ac:dyDescent="0.2">
      <c r="A27" s="1"/>
      <c r="B27" s="6"/>
      <c r="D27" s="7" t="s">
        <v>161</v>
      </c>
      <c r="E27" s="1"/>
      <c r="F27" s="8">
        <v>128780.18974480587</v>
      </c>
      <c r="G27" s="1"/>
      <c r="H27" s="8"/>
      <c r="I27" s="1"/>
      <c r="J27" s="8"/>
      <c r="K27" s="1"/>
      <c r="L27" s="8">
        <f t="shared" si="1"/>
        <v>132901.15581663966</v>
      </c>
      <c r="M27" s="8"/>
      <c r="N27" s="8"/>
      <c r="P27" s="1"/>
      <c r="Q27" s="8"/>
      <c r="R27" s="62"/>
    </row>
    <row r="28" spans="1:18" s="7" customFormat="1" ht="12.6" customHeight="1" x14ac:dyDescent="0.2">
      <c r="A28" s="1"/>
      <c r="B28" s="6"/>
      <c r="D28" s="7" t="s">
        <v>162</v>
      </c>
      <c r="E28" s="1"/>
      <c r="F28" s="8">
        <v>123018.90536080048</v>
      </c>
      <c r="G28" s="1"/>
      <c r="H28" s="8"/>
      <c r="I28" s="1"/>
      <c r="J28" s="8"/>
      <c r="K28" s="1"/>
      <c r="L28" s="8">
        <f t="shared" si="1"/>
        <v>126955.51033234609</v>
      </c>
      <c r="M28" s="8"/>
      <c r="N28" s="8"/>
      <c r="P28" s="1"/>
      <c r="Q28" s="8"/>
      <c r="R28" s="62"/>
    </row>
    <row r="29" spans="1:18" s="7" customFormat="1" ht="12.6" customHeight="1" x14ac:dyDescent="0.2">
      <c r="A29" s="1"/>
      <c r="B29" s="6"/>
      <c r="D29" s="7" t="s">
        <v>163</v>
      </c>
      <c r="E29" s="1"/>
      <c r="F29" s="8">
        <v>121570.96738885017</v>
      </c>
      <c r="G29" s="1"/>
      <c r="H29" s="8"/>
      <c r="I29" s="1"/>
      <c r="J29" s="8"/>
      <c r="K29" s="1"/>
      <c r="L29" s="8">
        <f t="shared" si="1"/>
        <v>125461.23834529339</v>
      </c>
      <c r="M29" s="8"/>
      <c r="N29" s="8"/>
      <c r="P29" s="1"/>
      <c r="Q29" s="8"/>
      <c r="R29" s="62"/>
    </row>
    <row r="30" spans="1:18" s="7" customFormat="1" ht="12.6" customHeight="1" x14ac:dyDescent="0.2">
      <c r="A30" s="1"/>
      <c r="B30" s="6"/>
      <c r="D30" s="7" t="s">
        <v>164</v>
      </c>
      <c r="E30" s="1"/>
      <c r="F30" s="8">
        <v>121570.31178767212</v>
      </c>
      <c r="G30" s="1"/>
      <c r="H30" s="8"/>
      <c r="I30" s="1"/>
      <c r="J30" s="8"/>
      <c r="K30" s="1"/>
      <c r="L30" s="8">
        <f t="shared" si="1"/>
        <v>125460.56176487764</v>
      </c>
      <c r="M30" s="8"/>
      <c r="N30" s="8"/>
      <c r="P30" s="1"/>
      <c r="Q30" s="8"/>
      <c r="R30" s="62"/>
    </row>
    <row r="31" spans="1:18" s="7" customFormat="1" ht="12.6" customHeight="1" x14ac:dyDescent="0.2">
      <c r="A31" s="1"/>
      <c r="B31" s="6"/>
      <c r="D31" s="7" t="s">
        <v>165</v>
      </c>
      <c r="E31" s="1"/>
      <c r="F31" s="8">
        <v>119966.86537237799</v>
      </c>
      <c r="G31" s="1"/>
      <c r="H31" s="8"/>
      <c r="I31" s="1"/>
      <c r="J31" s="8"/>
      <c r="K31" s="1"/>
      <c r="L31" s="8">
        <f t="shared" si="1"/>
        <v>123805.80506429408</v>
      </c>
      <c r="M31" s="8"/>
      <c r="N31" s="8"/>
      <c r="P31" s="1"/>
      <c r="Q31" s="8"/>
      <c r="R31" s="62"/>
    </row>
    <row r="32" spans="1:18" s="7" customFormat="1" ht="12.6" customHeight="1" x14ac:dyDescent="0.2">
      <c r="A32" s="1"/>
      <c r="B32" s="6"/>
      <c r="D32" s="7" t="s">
        <v>166</v>
      </c>
      <c r="E32" s="1"/>
      <c r="F32" s="8">
        <v>119966.86537237799</v>
      </c>
      <c r="G32" s="1"/>
      <c r="H32" s="8"/>
      <c r="I32" s="1"/>
      <c r="J32" s="8"/>
      <c r="K32" s="1"/>
      <c r="L32" s="8">
        <f t="shared" si="1"/>
        <v>123805.80506429408</v>
      </c>
      <c r="M32" s="8"/>
      <c r="N32" s="8"/>
      <c r="P32" s="1"/>
      <c r="Q32" s="8"/>
      <c r="R32" s="62"/>
    </row>
    <row r="33" spans="1:18" s="7" customFormat="1" ht="12.6" customHeight="1" x14ac:dyDescent="0.2">
      <c r="A33" s="1"/>
      <c r="B33" s="6"/>
      <c r="D33" s="7" t="s">
        <v>167</v>
      </c>
      <c r="E33" s="1"/>
      <c r="F33" s="8">
        <v>118592.27913857436</v>
      </c>
      <c r="G33" s="1"/>
      <c r="H33" s="8"/>
      <c r="I33" s="1"/>
      <c r="J33" s="8"/>
      <c r="K33" s="1"/>
      <c r="L33" s="8">
        <f t="shared" si="1"/>
        <v>122387.23207100875</v>
      </c>
      <c r="M33" s="8"/>
      <c r="N33" s="8"/>
      <c r="P33" s="1"/>
      <c r="Q33" s="8"/>
      <c r="R33" s="62"/>
    </row>
    <row r="34" spans="1:18" s="7" customFormat="1" ht="12.6" customHeight="1" x14ac:dyDescent="0.2">
      <c r="A34" s="1"/>
      <c r="B34" s="6"/>
      <c r="D34" s="7" t="s">
        <v>168</v>
      </c>
      <c r="E34" s="1"/>
      <c r="F34" s="8">
        <v>108987.38376000001</v>
      </c>
      <c r="G34" s="1"/>
      <c r="H34" s="8"/>
      <c r="I34" s="1"/>
      <c r="J34" s="8"/>
      <c r="K34" s="1"/>
      <c r="L34" s="8">
        <f t="shared" si="1"/>
        <v>112474.98004032002</v>
      </c>
      <c r="M34" s="8"/>
      <c r="N34" s="8"/>
      <c r="P34" s="1"/>
      <c r="Q34" s="8"/>
      <c r="R34" s="62"/>
    </row>
    <row r="35" spans="1:18" s="7" customFormat="1" ht="12.6" customHeight="1" x14ac:dyDescent="0.2">
      <c r="A35" s="1"/>
      <c r="B35" s="6"/>
      <c r="D35" s="7" t="s">
        <v>169</v>
      </c>
      <c r="E35" s="1"/>
      <c r="F35" s="8">
        <v>106607.17723456414</v>
      </c>
      <c r="G35" s="1"/>
      <c r="H35" s="8"/>
      <c r="I35" s="1"/>
      <c r="J35" s="8"/>
      <c r="K35" s="1"/>
      <c r="L35" s="8">
        <f t="shared" si="1"/>
        <v>110018.60690607018</v>
      </c>
      <c r="M35" s="8"/>
      <c r="N35" s="8"/>
      <c r="P35" s="1"/>
      <c r="Q35" s="8"/>
      <c r="R35" s="62"/>
    </row>
    <row r="36" spans="1:18" s="7" customFormat="1" ht="12.6" customHeight="1" x14ac:dyDescent="0.2">
      <c r="A36" s="1"/>
      <c r="B36" s="6"/>
      <c r="D36" s="7" t="s">
        <v>170</v>
      </c>
      <c r="E36" s="1"/>
      <c r="F36" s="8">
        <v>105547.43261986802</v>
      </c>
      <c r="G36" s="1"/>
      <c r="H36" s="8"/>
      <c r="I36" s="1"/>
      <c r="J36" s="8"/>
      <c r="K36" s="1"/>
      <c r="L36" s="8">
        <f t="shared" si="1"/>
        <v>108924.9504637038</v>
      </c>
      <c r="M36" s="8"/>
      <c r="N36" s="8"/>
      <c r="P36" s="1"/>
      <c r="Q36" s="8"/>
      <c r="R36" s="62"/>
    </row>
    <row r="37" spans="1:18" s="7" customFormat="1" ht="12.6" customHeight="1" x14ac:dyDescent="0.2">
      <c r="A37" s="1"/>
      <c r="B37" s="6"/>
      <c r="D37" s="7" t="s">
        <v>171</v>
      </c>
      <c r="E37" s="1"/>
      <c r="F37" s="8">
        <v>103579.42357200001</v>
      </c>
      <c r="G37" s="1"/>
      <c r="H37" s="8"/>
      <c r="I37" s="1"/>
      <c r="J37" s="8"/>
      <c r="K37" s="1"/>
      <c r="L37" s="8">
        <f t="shared" si="1"/>
        <v>106893.96512630401</v>
      </c>
      <c r="M37" s="8"/>
      <c r="N37" s="8"/>
      <c r="P37" s="1"/>
      <c r="Q37" s="8"/>
      <c r="R37" s="62"/>
    </row>
    <row r="38" spans="1:18" s="7" customFormat="1" ht="12.6" customHeight="1" x14ac:dyDescent="0.2">
      <c r="A38" s="1"/>
      <c r="B38" s="6"/>
      <c r="D38" s="7" t="s">
        <v>172</v>
      </c>
      <c r="E38" s="1"/>
      <c r="F38" s="8">
        <v>101488.7958165648</v>
      </c>
      <c r="G38" s="1"/>
      <c r="H38" s="8"/>
      <c r="I38" s="1"/>
      <c r="J38" s="8"/>
      <c r="K38" s="1"/>
      <c r="L38" s="8">
        <f t="shared" si="1"/>
        <v>104736.43728269488</v>
      </c>
      <c r="M38" s="8"/>
      <c r="N38" s="8"/>
      <c r="P38" s="1"/>
      <c r="Q38" s="8"/>
      <c r="R38" s="62"/>
    </row>
    <row r="39" spans="1:18" s="7" customFormat="1" ht="12.6" customHeight="1" x14ac:dyDescent="0.2">
      <c r="A39" s="1"/>
      <c r="B39" s="6"/>
      <c r="D39" s="7" t="s">
        <v>173</v>
      </c>
      <c r="E39" s="1"/>
      <c r="F39" s="8">
        <v>97664.585587248468</v>
      </c>
      <c r="G39" s="1"/>
      <c r="H39" s="8"/>
      <c r="I39" s="1"/>
      <c r="J39" s="8"/>
      <c r="K39" s="1"/>
      <c r="L39" s="8">
        <f t="shared" si="1"/>
        <v>100789.85232604042</v>
      </c>
      <c r="M39" s="8"/>
      <c r="N39" s="8"/>
      <c r="P39" s="1"/>
      <c r="Q39" s="8"/>
      <c r="R39" s="62"/>
    </row>
    <row r="40" spans="1:18" s="7" customFormat="1" ht="12.6" customHeight="1" x14ac:dyDescent="0.2">
      <c r="A40" s="1"/>
      <c r="B40" s="6"/>
      <c r="D40" s="7" t="s">
        <v>121</v>
      </c>
      <c r="E40" s="1"/>
      <c r="F40" s="8">
        <v>97585.473207158415</v>
      </c>
      <c r="G40" s="1"/>
      <c r="H40" s="8"/>
      <c r="I40" s="1"/>
      <c r="J40" s="8"/>
      <c r="K40" s="1"/>
      <c r="L40" s="8">
        <f t="shared" si="1"/>
        <v>100708.20834978748</v>
      </c>
      <c r="M40" s="8"/>
      <c r="N40" s="8"/>
      <c r="P40" s="1"/>
      <c r="Q40" s="8"/>
      <c r="R40" s="62"/>
    </row>
    <row r="41" spans="1:18" s="7" customFormat="1" ht="12.6" customHeight="1" x14ac:dyDescent="0.2">
      <c r="A41" s="1"/>
      <c r="B41" s="6"/>
      <c r="D41" s="7" t="s">
        <v>174</v>
      </c>
      <c r="E41" s="1"/>
      <c r="F41" s="8">
        <v>97585.473207158415</v>
      </c>
      <c r="G41" s="1"/>
      <c r="H41" s="8"/>
      <c r="I41" s="1"/>
      <c r="J41" s="8"/>
      <c r="K41" s="1"/>
      <c r="L41" s="8">
        <f t="shared" si="1"/>
        <v>100708.20834978748</v>
      </c>
      <c r="M41" s="8"/>
      <c r="N41" s="8"/>
      <c r="P41" s="1"/>
      <c r="Q41" s="8"/>
      <c r="R41" s="62"/>
    </row>
    <row r="42" spans="1:18" s="7" customFormat="1" ht="12.6" customHeight="1" x14ac:dyDescent="0.2">
      <c r="A42" s="1"/>
      <c r="B42" s="6"/>
      <c r="D42" s="7" t="s">
        <v>175</v>
      </c>
      <c r="E42" s="1"/>
      <c r="F42" s="8">
        <v>97585.487385600019</v>
      </c>
      <c r="G42" s="1"/>
      <c r="H42" s="8"/>
      <c r="I42" s="1"/>
      <c r="J42" s="8"/>
      <c r="K42" s="1"/>
      <c r="L42" s="8">
        <f t="shared" si="1"/>
        <v>100708.22298193922</v>
      </c>
      <c r="M42" s="8"/>
      <c r="N42" s="8"/>
      <c r="P42" s="1"/>
      <c r="Q42" s="8"/>
      <c r="R42" s="62"/>
    </row>
    <row r="43" spans="1:18" s="7" customFormat="1" ht="12.6" customHeight="1" x14ac:dyDescent="0.2">
      <c r="A43" s="1"/>
      <c r="B43" s="6"/>
      <c r="D43" s="7" t="s">
        <v>176</v>
      </c>
      <c r="E43" s="1"/>
      <c r="F43" s="8">
        <v>97585.473207158415</v>
      </c>
      <c r="G43" s="1"/>
      <c r="H43" s="8"/>
      <c r="I43" s="1"/>
      <c r="J43" s="8"/>
      <c r="K43" s="1"/>
      <c r="L43" s="8">
        <f t="shared" si="1"/>
        <v>100708.20834978748</v>
      </c>
      <c r="M43" s="8"/>
      <c r="N43" s="8"/>
      <c r="P43" s="1"/>
      <c r="Q43" s="8"/>
      <c r="R43" s="62"/>
    </row>
    <row r="44" spans="1:18" s="7" customFormat="1" ht="12.6" customHeight="1" x14ac:dyDescent="0.2">
      <c r="A44" s="1"/>
      <c r="B44" s="6"/>
      <c r="D44" s="7" t="s">
        <v>71</v>
      </c>
      <c r="E44" s="1"/>
      <c r="F44" s="8">
        <v>96408.407999999996</v>
      </c>
      <c r="G44" s="1"/>
      <c r="H44" s="8"/>
      <c r="I44" s="1"/>
      <c r="J44" s="8"/>
      <c r="K44" s="1"/>
      <c r="L44" s="8">
        <f t="shared" si="1"/>
        <v>99493.477056000003</v>
      </c>
      <c r="M44" s="8"/>
      <c r="N44" s="8"/>
      <c r="P44" s="1"/>
      <c r="Q44" s="8"/>
      <c r="R44" s="62"/>
    </row>
    <row r="45" spans="1:18" s="7" customFormat="1" ht="12.6" customHeight="1" x14ac:dyDescent="0.2">
      <c r="A45" s="1"/>
      <c r="B45" s="6"/>
      <c r="D45" s="7" t="s">
        <v>177</v>
      </c>
      <c r="E45" s="1"/>
      <c r="F45" s="8">
        <v>93831.44486165281</v>
      </c>
      <c r="G45" s="1"/>
      <c r="H45" s="8"/>
      <c r="I45" s="1"/>
      <c r="J45" s="8"/>
      <c r="K45" s="1"/>
      <c r="L45" s="8">
        <f t="shared" si="1"/>
        <v>96834.051097225703</v>
      </c>
      <c r="M45" s="8"/>
      <c r="N45" s="8"/>
      <c r="P45" s="1"/>
      <c r="Q45" s="8"/>
      <c r="R45" s="62"/>
    </row>
    <row r="46" spans="1:18" s="7" customFormat="1" ht="12.6" customHeight="1" x14ac:dyDescent="0.2">
      <c r="A46" s="1"/>
      <c r="B46" s="6"/>
      <c r="D46" s="7" t="s">
        <v>211</v>
      </c>
      <c r="E46" s="1"/>
      <c r="F46" s="8">
        <v>93831.44486165281</v>
      </c>
      <c r="G46" s="1"/>
      <c r="H46" s="8"/>
      <c r="I46" s="1"/>
      <c r="J46" s="8"/>
      <c r="K46" s="1"/>
      <c r="L46" s="8">
        <f t="shared" si="1"/>
        <v>96834.051097225703</v>
      </c>
      <c r="M46" s="8"/>
      <c r="N46" s="8"/>
      <c r="P46" s="1"/>
      <c r="Q46" s="8"/>
      <c r="R46" s="62"/>
    </row>
    <row r="47" spans="1:18" s="7" customFormat="1" ht="12.6" customHeight="1" x14ac:dyDescent="0.2">
      <c r="A47" s="1"/>
      <c r="B47" s="6"/>
      <c r="D47" s="7" t="s">
        <v>178</v>
      </c>
      <c r="E47" s="1"/>
      <c r="F47" s="8">
        <v>92374.293977468973</v>
      </c>
      <c r="G47" s="1"/>
      <c r="H47" s="8"/>
      <c r="I47" s="1"/>
      <c r="J47" s="8"/>
      <c r="K47" s="1"/>
      <c r="L47" s="8">
        <f t="shared" si="1"/>
        <v>95330.27138474799</v>
      </c>
      <c r="M47" s="8"/>
      <c r="N47" s="8"/>
      <c r="P47" s="1"/>
      <c r="Q47" s="8"/>
      <c r="R47" s="62"/>
    </row>
    <row r="48" spans="1:18" s="7" customFormat="1" ht="12.6" customHeight="1" x14ac:dyDescent="0.2">
      <c r="A48" s="1"/>
      <c r="B48" s="6"/>
      <c r="D48" s="7" t="s">
        <v>179</v>
      </c>
      <c r="E48" s="1"/>
      <c r="F48" s="8">
        <v>92373.636869714202</v>
      </c>
      <c r="G48" s="1"/>
      <c r="H48" s="8"/>
      <c r="I48" s="1"/>
      <c r="J48" s="8"/>
      <c r="K48" s="1"/>
      <c r="L48" s="8">
        <f t="shared" si="1"/>
        <v>95329.593249545054</v>
      </c>
      <c r="M48" s="8"/>
      <c r="N48" s="8"/>
      <c r="P48" s="1"/>
      <c r="Q48" s="8"/>
      <c r="R48" s="62"/>
    </row>
    <row r="49" spans="1:18" s="7" customFormat="1" ht="12.6" customHeight="1" x14ac:dyDescent="0.2">
      <c r="A49" s="1"/>
      <c r="B49" s="6"/>
      <c r="D49" s="7" t="s">
        <v>180</v>
      </c>
      <c r="E49" s="1"/>
      <c r="F49" s="8">
        <v>90223.098822050422</v>
      </c>
      <c r="G49" s="1"/>
      <c r="H49" s="8"/>
      <c r="I49" s="1"/>
      <c r="J49" s="8"/>
      <c r="K49" s="1"/>
      <c r="L49" s="8">
        <f t="shared" si="1"/>
        <v>93110.237984356034</v>
      </c>
      <c r="M49" s="8"/>
      <c r="N49" s="8"/>
      <c r="P49" s="1"/>
      <c r="Q49" s="8"/>
      <c r="R49" s="62"/>
    </row>
    <row r="50" spans="1:18" s="7" customFormat="1" ht="12.6" customHeight="1" x14ac:dyDescent="0.2">
      <c r="A50" s="1"/>
      <c r="B50" s="6"/>
      <c r="D50" s="7" t="s">
        <v>181</v>
      </c>
      <c r="E50" s="1"/>
      <c r="F50" s="8">
        <v>90223.098822050422</v>
      </c>
      <c r="G50" s="1"/>
      <c r="H50" s="8"/>
      <c r="I50" s="1"/>
      <c r="J50" s="8"/>
      <c r="K50" s="1"/>
      <c r="L50" s="8">
        <f t="shared" si="1"/>
        <v>93110.237984356034</v>
      </c>
      <c r="M50" s="8"/>
      <c r="N50" s="8"/>
      <c r="P50" s="1"/>
      <c r="Q50" s="8"/>
      <c r="R50" s="62"/>
    </row>
    <row r="51" spans="1:18" s="7" customFormat="1" ht="12.6" customHeight="1" x14ac:dyDescent="0.2">
      <c r="A51" s="1"/>
      <c r="B51" s="6"/>
      <c r="D51" s="7" t="s">
        <v>182</v>
      </c>
      <c r="E51" s="1"/>
      <c r="F51" s="8">
        <v>90223.098822050422</v>
      </c>
      <c r="G51" s="1"/>
      <c r="H51" s="8"/>
      <c r="I51" s="1"/>
      <c r="J51" s="8"/>
      <c r="K51" s="1"/>
      <c r="L51" s="8">
        <f t="shared" si="1"/>
        <v>93110.237984356034</v>
      </c>
      <c r="M51" s="8"/>
      <c r="N51" s="8"/>
      <c r="P51" s="1"/>
      <c r="Q51" s="8"/>
      <c r="R51" s="62"/>
    </row>
    <row r="52" spans="1:18" s="7" customFormat="1" ht="12.6" customHeight="1" x14ac:dyDescent="0.2">
      <c r="A52" s="1"/>
      <c r="B52" s="6"/>
      <c r="D52" s="7" t="s">
        <v>183</v>
      </c>
      <c r="E52" s="1"/>
      <c r="F52" s="8">
        <v>88339.199999999997</v>
      </c>
      <c r="G52" s="1"/>
      <c r="H52" s="8"/>
      <c r="I52" s="1"/>
      <c r="J52" s="8"/>
      <c r="K52" s="1"/>
      <c r="L52" s="8">
        <f t="shared" si="1"/>
        <v>91166.054399999994</v>
      </c>
      <c r="M52" s="8"/>
      <c r="N52" s="8"/>
      <c r="P52" s="1"/>
      <c r="Q52" s="8"/>
      <c r="R52" s="62"/>
    </row>
    <row r="53" spans="1:18" s="7" customFormat="1" ht="12.6" customHeight="1" x14ac:dyDescent="0.2">
      <c r="A53" s="1"/>
      <c r="B53" s="6"/>
      <c r="D53" s="7" t="s">
        <v>184</v>
      </c>
      <c r="E53" s="1"/>
      <c r="F53" s="8">
        <v>86753.211172356023</v>
      </c>
      <c r="G53" s="1"/>
      <c r="H53" s="8"/>
      <c r="I53" s="1"/>
      <c r="J53" s="8"/>
      <c r="K53" s="1"/>
      <c r="L53" s="8">
        <f t="shared" si="1"/>
        <v>89529.313929871423</v>
      </c>
      <c r="M53" s="8"/>
      <c r="N53" s="8"/>
      <c r="P53" s="1"/>
      <c r="Q53" s="8"/>
      <c r="R53" s="62"/>
    </row>
    <row r="54" spans="1:18" s="7" customFormat="1" ht="12.6" customHeight="1" x14ac:dyDescent="0.2">
      <c r="A54" s="1"/>
      <c r="B54" s="6"/>
      <c r="D54" s="7" t="s">
        <v>185</v>
      </c>
      <c r="E54" s="1"/>
      <c r="F54" s="8">
        <v>86753.211172356023</v>
      </c>
      <c r="G54" s="1"/>
      <c r="H54" s="8"/>
      <c r="I54" s="1"/>
      <c r="J54" s="8"/>
      <c r="K54" s="1"/>
      <c r="L54" s="8">
        <f t="shared" si="1"/>
        <v>89529.313929871423</v>
      </c>
      <c r="M54" s="8"/>
      <c r="N54" s="8"/>
      <c r="P54" s="1"/>
      <c r="Q54" s="8"/>
      <c r="R54" s="62"/>
    </row>
    <row r="55" spans="1:18" s="7" customFormat="1" ht="12.6" customHeight="1" x14ac:dyDescent="0.2">
      <c r="A55" s="1"/>
      <c r="B55" s="6"/>
      <c r="D55" s="7" t="s">
        <v>186</v>
      </c>
      <c r="E55" s="1"/>
      <c r="F55" s="8">
        <v>86753.211172356023</v>
      </c>
      <c r="G55" s="1"/>
      <c r="H55" s="8"/>
      <c r="I55" s="1"/>
      <c r="J55" s="8"/>
      <c r="K55" s="1"/>
      <c r="L55" s="8">
        <f t="shared" si="1"/>
        <v>89529.313929871423</v>
      </c>
      <c r="M55" s="8"/>
      <c r="N55" s="8"/>
      <c r="P55" s="1"/>
      <c r="Q55" s="8"/>
      <c r="R55" s="62"/>
    </row>
    <row r="56" spans="1:18" s="7" customFormat="1" ht="12.6" customHeight="1" x14ac:dyDescent="0.2">
      <c r="A56" s="1"/>
      <c r="B56" s="6"/>
      <c r="D56" s="7" t="s">
        <v>187</v>
      </c>
      <c r="E56" s="1"/>
      <c r="F56" s="8">
        <v>83415.761982573604</v>
      </c>
      <c r="G56" s="1"/>
      <c r="H56" s="8"/>
      <c r="I56" s="1"/>
      <c r="J56" s="8"/>
      <c r="K56" s="1"/>
      <c r="L56" s="8">
        <f t="shared" si="1"/>
        <v>86085.066366015963</v>
      </c>
      <c r="M56" s="8"/>
      <c r="N56" s="8"/>
      <c r="P56" s="1"/>
      <c r="Q56" s="8"/>
      <c r="R56" s="62"/>
    </row>
    <row r="57" spans="1:18" s="7" customFormat="1" ht="12.6" customHeight="1" x14ac:dyDescent="0.2">
      <c r="A57" s="1"/>
      <c r="B57" s="6"/>
      <c r="D57" s="7" t="s">
        <v>71</v>
      </c>
      <c r="E57" s="1"/>
      <c r="F57" s="8">
        <v>83415.761982573604</v>
      </c>
      <c r="G57" s="1"/>
      <c r="H57" s="8"/>
      <c r="I57" s="1"/>
      <c r="J57" s="8"/>
      <c r="K57" s="1"/>
      <c r="L57" s="8">
        <f t="shared" ref="L57:L88" si="2">F57*(1+$O$8)</f>
        <v>86085.066366015963</v>
      </c>
      <c r="M57" s="8"/>
      <c r="N57" s="8"/>
      <c r="P57" s="1"/>
      <c r="Q57" s="8"/>
      <c r="R57" s="62"/>
    </row>
    <row r="58" spans="1:18" s="7" customFormat="1" ht="12.6" customHeight="1" x14ac:dyDescent="0.2">
      <c r="A58" s="1"/>
      <c r="B58" s="6"/>
      <c r="D58" s="7" t="s">
        <v>188</v>
      </c>
      <c r="E58" s="1"/>
      <c r="F58" s="8">
        <v>83415.761982573604</v>
      </c>
      <c r="G58" s="1"/>
      <c r="H58" s="8"/>
      <c r="I58" s="1"/>
      <c r="J58" s="8"/>
      <c r="K58" s="1"/>
      <c r="L58" s="8">
        <f t="shared" si="2"/>
        <v>86085.066366015963</v>
      </c>
      <c r="M58" s="8"/>
      <c r="N58" s="8"/>
      <c r="P58" s="1"/>
      <c r="Q58" s="8"/>
      <c r="R58" s="62"/>
    </row>
    <row r="59" spans="1:18" s="7" customFormat="1" ht="12.6" customHeight="1" x14ac:dyDescent="0.2">
      <c r="A59" s="1"/>
      <c r="B59" s="6"/>
      <c r="D59" s="7" t="s">
        <v>189</v>
      </c>
      <c r="E59" s="1"/>
      <c r="F59" s="8">
        <v>81860.414114400002</v>
      </c>
      <c r="G59" s="1"/>
      <c r="H59" s="8"/>
      <c r="I59" s="1"/>
      <c r="J59" s="8"/>
      <c r="K59" s="1"/>
      <c r="L59" s="8">
        <f t="shared" si="2"/>
        <v>84479.947366060806</v>
      </c>
      <c r="M59" s="8"/>
      <c r="N59" s="8"/>
      <c r="P59" s="1"/>
      <c r="Q59" s="8"/>
      <c r="R59" s="62"/>
    </row>
    <row r="60" spans="1:18" s="7" customFormat="1" ht="12.6" customHeight="1" x14ac:dyDescent="0.2">
      <c r="A60" s="1"/>
      <c r="B60" s="6"/>
      <c r="D60" s="7" t="s">
        <v>190</v>
      </c>
      <c r="E60" s="1"/>
      <c r="F60" s="8">
        <v>80208.343280704808</v>
      </c>
      <c r="G60" s="1"/>
      <c r="H60" s="8"/>
      <c r="I60" s="1"/>
      <c r="J60" s="8"/>
      <c r="K60" s="1"/>
      <c r="L60" s="8">
        <f t="shared" si="2"/>
        <v>82775.010265687364</v>
      </c>
      <c r="M60" s="8"/>
      <c r="N60" s="8"/>
      <c r="P60" s="1"/>
      <c r="Q60" s="8"/>
      <c r="R60" s="62"/>
    </row>
    <row r="61" spans="1:18" s="7" customFormat="1" ht="12.6" customHeight="1" x14ac:dyDescent="0.2">
      <c r="A61" s="1"/>
      <c r="B61" s="6"/>
      <c r="D61" s="7" t="s">
        <v>73</v>
      </c>
      <c r="E61" s="1"/>
      <c r="F61" s="8">
        <v>80208.343280704808</v>
      </c>
      <c r="G61" s="1"/>
      <c r="H61" s="8"/>
      <c r="I61" s="1"/>
      <c r="J61" s="8"/>
      <c r="K61" s="1"/>
      <c r="L61" s="8">
        <f t="shared" si="2"/>
        <v>82775.010265687364</v>
      </c>
      <c r="M61" s="8"/>
      <c r="N61" s="8"/>
      <c r="P61" s="1"/>
      <c r="Q61" s="8"/>
      <c r="R61" s="62"/>
    </row>
    <row r="62" spans="1:18" s="7" customFormat="1" ht="12.6" customHeight="1" x14ac:dyDescent="0.2">
      <c r="A62" s="1"/>
      <c r="B62" s="6"/>
      <c r="D62" s="7" t="s">
        <v>191</v>
      </c>
      <c r="E62" s="1"/>
      <c r="F62" s="8">
        <v>77122.5271647552</v>
      </c>
      <c r="G62" s="1"/>
      <c r="H62" s="8"/>
      <c r="I62" s="1"/>
      <c r="J62" s="8"/>
      <c r="K62" s="1"/>
      <c r="L62" s="8">
        <f t="shared" si="2"/>
        <v>79590.448034027373</v>
      </c>
      <c r="M62" s="8"/>
      <c r="N62" s="8"/>
      <c r="P62" s="1"/>
      <c r="Q62" s="8"/>
      <c r="R62" s="62"/>
    </row>
    <row r="63" spans="1:18" s="7" customFormat="1" ht="12.6" customHeight="1" x14ac:dyDescent="0.2">
      <c r="A63" s="1"/>
      <c r="B63" s="6"/>
      <c r="D63" s="7" t="s">
        <v>192</v>
      </c>
      <c r="E63" s="1"/>
      <c r="F63" s="8">
        <v>77122.5271647552</v>
      </c>
      <c r="G63" s="1"/>
      <c r="H63" s="8"/>
      <c r="I63" s="1"/>
      <c r="J63" s="8"/>
      <c r="K63" s="1"/>
      <c r="L63" s="8">
        <f t="shared" si="2"/>
        <v>79590.448034027373</v>
      </c>
      <c r="M63" s="8"/>
      <c r="N63" s="8"/>
      <c r="P63" s="1"/>
      <c r="Q63" s="8"/>
      <c r="R63" s="62"/>
    </row>
    <row r="64" spans="1:18" s="7" customFormat="1" ht="12.6" customHeight="1" x14ac:dyDescent="0.2">
      <c r="A64" s="1"/>
      <c r="B64" s="6"/>
      <c r="D64" s="7" t="s">
        <v>193</v>
      </c>
      <c r="E64" s="1"/>
      <c r="F64" s="8">
        <v>77122.5271647552</v>
      </c>
      <c r="G64" s="1"/>
      <c r="H64" s="8"/>
      <c r="I64" s="1"/>
      <c r="J64" s="8"/>
      <c r="K64" s="1"/>
      <c r="L64" s="8">
        <f t="shared" si="2"/>
        <v>79590.448034027373</v>
      </c>
      <c r="M64" s="8"/>
      <c r="N64" s="8"/>
      <c r="P64" s="1"/>
      <c r="Q64" s="8"/>
      <c r="R64" s="62"/>
    </row>
    <row r="65" spans="1:18" s="7" customFormat="1" ht="12.6" customHeight="1" x14ac:dyDescent="0.2">
      <c r="A65" s="1"/>
      <c r="B65" s="6"/>
      <c r="D65" s="7" t="s">
        <v>138</v>
      </c>
      <c r="E65" s="1"/>
      <c r="F65" s="8">
        <v>74157.1096487256</v>
      </c>
      <c r="G65" s="1"/>
      <c r="H65" s="8"/>
      <c r="I65" s="1"/>
      <c r="J65" s="8"/>
      <c r="K65" s="1"/>
      <c r="L65" s="8">
        <f t="shared" si="2"/>
        <v>76530.137157484816</v>
      </c>
      <c r="M65" s="8"/>
      <c r="N65" s="8"/>
      <c r="P65" s="1"/>
      <c r="Q65" s="8"/>
      <c r="R65" s="62"/>
    </row>
    <row r="66" spans="1:18" s="7" customFormat="1" ht="12.6" customHeight="1" x14ac:dyDescent="0.2">
      <c r="A66" s="1"/>
      <c r="B66" s="6"/>
      <c r="D66" s="7" t="s">
        <v>194</v>
      </c>
      <c r="E66" s="1"/>
      <c r="F66" s="8">
        <v>74157.1096487256</v>
      </c>
      <c r="G66" s="1"/>
      <c r="H66" s="8"/>
      <c r="I66" s="1"/>
      <c r="J66" s="8"/>
      <c r="K66" s="1"/>
      <c r="L66" s="8">
        <f t="shared" si="2"/>
        <v>76530.137157484816</v>
      </c>
      <c r="M66" s="8"/>
      <c r="N66" s="8"/>
      <c r="P66" s="1"/>
      <c r="Q66" s="8"/>
      <c r="R66" s="62"/>
    </row>
    <row r="67" spans="1:18" s="7" customFormat="1" ht="12.6" customHeight="1" x14ac:dyDescent="0.2">
      <c r="A67" s="1"/>
      <c r="B67" s="6"/>
      <c r="D67" s="7" t="s">
        <v>195</v>
      </c>
      <c r="E67" s="1"/>
      <c r="F67" s="8">
        <v>74157.1096487256</v>
      </c>
      <c r="G67" s="1"/>
      <c r="H67" s="8"/>
      <c r="I67" s="1"/>
      <c r="J67" s="8"/>
      <c r="K67" s="1"/>
      <c r="L67" s="8">
        <f t="shared" si="2"/>
        <v>76530.137157484816</v>
      </c>
      <c r="M67" s="8"/>
      <c r="N67" s="8"/>
      <c r="P67" s="1"/>
      <c r="Q67" s="8"/>
      <c r="R67" s="62"/>
    </row>
    <row r="68" spans="1:18" s="7" customFormat="1" ht="12.6" customHeight="1" x14ac:dyDescent="0.2">
      <c r="A68" s="1"/>
      <c r="B68" s="6"/>
      <c r="D68" s="7" t="s">
        <v>196</v>
      </c>
      <c r="E68" s="1"/>
      <c r="F68" s="8">
        <v>71305.193760000009</v>
      </c>
      <c r="G68" s="1"/>
      <c r="H68" s="8"/>
      <c r="I68" s="1"/>
      <c r="J68" s="8"/>
      <c r="K68" s="1"/>
      <c r="L68" s="8">
        <f t="shared" si="2"/>
        <v>73586.959960320019</v>
      </c>
      <c r="M68" s="8"/>
      <c r="N68" s="8"/>
      <c r="P68" s="1"/>
      <c r="Q68" s="8"/>
      <c r="R68" s="62"/>
    </row>
    <row r="69" spans="1:18" s="7" customFormat="1" ht="12.6" customHeight="1" x14ac:dyDescent="0.2">
      <c r="A69" s="1"/>
      <c r="B69" s="6"/>
      <c r="D69" s="7" t="s">
        <v>197</v>
      </c>
      <c r="E69" s="1"/>
      <c r="F69" s="8">
        <v>71304.866816620808</v>
      </c>
      <c r="G69" s="1"/>
      <c r="H69" s="8"/>
      <c r="I69" s="1"/>
      <c r="J69" s="8"/>
      <c r="K69" s="1"/>
      <c r="L69" s="8">
        <f t="shared" si="2"/>
        <v>73586.62255475267</v>
      </c>
      <c r="M69" s="8"/>
      <c r="N69" s="8"/>
      <c r="P69" s="1"/>
      <c r="Q69" s="8"/>
      <c r="R69" s="62"/>
    </row>
    <row r="70" spans="1:18" s="7" customFormat="1" ht="12.6" customHeight="1" x14ac:dyDescent="0.2">
      <c r="A70" s="1"/>
      <c r="B70" s="6"/>
      <c r="D70" s="7" t="s">
        <v>198</v>
      </c>
      <c r="E70" s="1"/>
      <c r="F70" s="8">
        <v>69975.335443200005</v>
      </c>
      <c r="G70" s="1"/>
      <c r="H70" s="8"/>
      <c r="I70" s="1"/>
      <c r="J70" s="8"/>
      <c r="K70" s="1"/>
      <c r="L70" s="8">
        <f t="shared" si="2"/>
        <v>72214.546177382406</v>
      </c>
      <c r="M70" s="8"/>
      <c r="N70" s="8"/>
      <c r="P70" s="1"/>
      <c r="Q70" s="8"/>
      <c r="R70" s="62"/>
    </row>
    <row r="71" spans="1:18" s="7" customFormat="1" ht="12.6" customHeight="1" x14ac:dyDescent="0.2">
      <c r="A71" s="1"/>
      <c r="B71" s="6"/>
      <c r="D71" s="7" t="s">
        <v>199</v>
      </c>
      <c r="E71" s="1"/>
      <c r="F71" s="8">
        <v>68562.186710443202</v>
      </c>
      <c r="G71" s="1"/>
      <c r="H71" s="8"/>
      <c r="I71" s="1"/>
      <c r="J71" s="8"/>
      <c r="K71" s="1"/>
      <c r="L71" s="8">
        <f t="shared" si="2"/>
        <v>70756.176685177386</v>
      </c>
      <c r="M71" s="8"/>
      <c r="N71" s="8"/>
      <c r="P71" s="1"/>
      <c r="Q71" s="8"/>
      <c r="R71" s="62"/>
    </row>
    <row r="72" spans="1:18" s="7" customFormat="1" ht="12.6" customHeight="1" x14ac:dyDescent="0.2">
      <c r="A72" s="1"/>
      <c r="B72" s="6"/>
      <c r="D72" s="7" t="s">
        <v>200</v>
      </c>
      <c r="E72" s="1"/>
      <c r="F72" s="8">
        <v>68562.186710443202</v>
      </c>
      <c r="G72" s="1"/>
      <c r="H72" s="8"/>
      <c r="I72" s="1"/>
      <c r="J72" s="8"/>
      <c r="K72" s="1"/>
      <c r="L72" s="8">
        <f t="shared" si="2"/>
        <v>70756.176685177386</v>
      </c>
      <c r="M72" s="8"/>
      <c r="N72" s="8"/>
      <c r="P72" s="1"/>
      <c r="Q72" s="8"/>
      <c r="R72" s="62"/>
    </row>
    <row r="73" spans="1:18" s="7" customFormat="1" ht="12.6" customHeight="1" x14ac:dyDescent="0.2">
      <c r="A73" s="1"/>
      <c r="B73" s="6"/>
      <c r="D73" s="7" t="s">
        <v>83</v>
      </c>
      <c r="E73" s="1"/>
      <c r="F73" s="8">
        <v>65925.457372195204</v>
      </c>
      <c r="G73" s="1"/>
      <c r="H73" s="8"/>
      <c r="I73" s="1"/>
      <c r="J73" s="8"/>
      <c r="K73" s="1"/>
      <c r="L73" s="8">
        <f t="shared" si="2"/>
        <v>68035.072008105446</v>
      </c>
      <c r="M73" s="8"/>
      <c r="N73" s="8"/>
      <c r="P73" s="1"/>
      <c r="Q73" s="8"/>
      <c r="R73" s="62"/>
    </row>
    <row r="74" spans="1:18" s="7" customFormat="1" ht="12.6" customHeight="1" x14ac:dyDescent="0.2">
      <c r="A74" s="1"/>
      <c r="B74" s="6"/>
      <c r="D74" s="7" t="s">
        <v>84</v>
      </c>
      <c r="E74" s="1"/>
      <c r="F74" s="8">
        <v>65925.457372195204</v>
      </c>
      <c r="G74" s="1"/>
      <c r="H74" s="8"/>
      <c r="I74" s="1"/>
      <c r="J74" s="8"/>
      <c r="K74" s="1"/>
      <c r="L74" s="8">
        <f t="shared" si="2"/>
        <v>68035.072008105446</v>
      </c>
      <c r="M74" s="8"/>
      <c r="N74" s="8"/>
      <c r="P74" s="1"/>
      <c r="Q74" s="8"/>
      <c r="R74" s="62"/>
    </row>
    <row r="75" spans="1:18" s="7" customFormat="1" ht="12.6" customHeight="1" x14ac:dyDescent="0.2">
      <c r="A75" s="1"/>
      <c r="B75" s="6"/>
      <c r="D75" s="7" t="s">
        <v>201</v>
      </c>
      <c r="E75" s="1"/>
      <c r="F75" s="8">
        <v>65925.457372195204</v>
      </c>
      <c r="G75" s="1"/>
      <c r="H75" s="8"/>
      <c r="I75" s="1"/>
      <c r="J75" s="8"/>
      <c r="K75" s="1"/>
      <c r="L75" s="8">
        <f t="shared" si="2"/>
        <v>68035.072008105446</v>
      </c>
      <c r="M75" s="8"/>
      <c r="N75" s="8"/>
      <c r="P75" s="1"/>
      <c r="Q75" s="8"/>
      <c r="R75" s="62"/>
    </row>
    <row r="76" spans="1:18" s="7" customFormat="1" ht="12.6" customHeight="1" x14ac:dyDescent="0.2">
      <c r="A76" s="1"/>
      <c r="B76" s="6"/>
      <c r="D76" s="7" t="s">
        <v>202</v>
      </c>
      <c r="E76" s="1"/>
      <c r="F76" s="8">
        <v>62207.912520000005</v>
      </c>
      <c r="G76" s="1"/>
      <c r="H76" s="8"/>
      <c r="I76" s="1"/>
      <c r="J76" s="8"/>
      <c r="K76" s="1"/>
      <c r="L76" s="8">
        <f t="shared" si="2"/>
        <v>64198.565720640006</v>
      </c>
      <c r="M76" s="8"/>
      <c r="N76" s="8"/>
      <c r="P76" s="1"/>
      <c r="Q76" s="8"/>
      <c r="R76" s="62"/>
    </row>
    <row r="77" spans="1:18" s="7" customFormat="1" ht="12.6" customHeight="1" x14ac:dyDescent="0.2">
      <c r="A77" s="1"/>
      <c r="B77" s="6"/>
      <c r="D77" s="7" t="s">
        <v>203</v>
      </c>
      <c r="E77" s="1"/>
      <c r="F77" s="8">
        <v>58607.630469057607</v>
      </c>
      <c r="G77" s="1"/>
      <c r="H77" s="8"/>
      <c r="I77" s="1"/>
      <c r="J77" s="8"/>
      <c r="K77" s="1"/>
      <c r="L77" s="8">
        <f t="shared" si="2"/>
        <v>60483.074644067456</v>
      </c>
      <c r="M77" s="8"/>
      <c r="N77" s="8"/>
      <c r="P77" s="1"/>
      <c r="Q77" s="8"/>
      <c r="R77" s="62"/>
    </row>
    <row r="78" spans="1:18" s="7" customFormat="1" ht="12.6" customHeight="1" x14ac:dyDescent="0.2">
      <c r="A78" s="1"/>
      <c r="B78" s="6"/>
      <c r="D78" s="7" t="s">
        <v>204</v>
      </c>
      <c r="E78" s="1"/>
      <c r="F78" s="8">
        <v>56352.564692555999</v>
      </c>
      <c r="G78" s="1"/>
      <c r="H78" s="8"/>
      <c r="I78" s="1"/>
      <c r="J78" s="8"/>
      <c r="K78" s="1"/>
      <c r="L78" s="8">
        <f t="shared" si="2"/>
        <v>58155.846762717796</v>
      </c>
      <c r="M78" s="8"/>
      <c r="N78" s="8"/>
      <c r="P78" s="1"/>
      <c r="Q78" s="8"/>
      <c r="R78" s="62"/>
    </row>
    <row r="79" spans="1:18" s="7" customFormat="1" ht="12.6" customHeight="1" x14ac:dyDescent="0.2">
      <c r="A79" s="1"/>
      <c r="B79" s="6"/>
      <c r="D79" s="7" t="s">
        <v>205</v>
      </c>
      <c r="E79" s="1"/>
      <c r="F79" s="8">
        <v>51129.823483200002</v>
      </c>
      <c r="G79" s="1"/>
      <c r="H79" s="8"/>
      <c r="I79" s="1"/>
      <c r="J79" s="8"/>
      <c r="K79" s="1"/>
      <c r="L79" s="8">
        <f t="shared" si="2"/>
        <v>52765.977834662401</v>
      </c>
      <c r="M79" s="8"/>
      <c r="N79" s="8"/>
      <c r="P79" s="1"/>
      <c r="Q79" s="8"/>
      <c r="R79" s="62"/>
    </row>
    <row r="80" spans="1:18" s="7" customFormat="1" ht="12.6" customHeight="1" x14ac:dyDescent="0.2">
      <c r="A80" s="1"/>
      <c r="B80" s="6"/>
      <c r="D80" s="7" t="s">
        <v>206</v>
      </c>
      <c r="E80" s="1"/>
      <c r="F80" s="8">
        <v>47272.10583120001</v>
      </c>
      <c r="G80" s="1"/>
      <c r="H80" s="8"/>
      <c r="I80" s="1"/>
      <c r="J80" s="8"/>
      <c r="K80" s="1"/>
      <c r="L80" s="8">
        <f t="shared" si="2"/>
        <v>48784.813217798408</v>
      </c>
      <c r="M80" s="8"/>
      <c r="N80" s="8"/>
      <c r="P80" s="1"/>
      <c r="Q80" s="8"/>
      <c r="R80" s="62"/>
    </row>
    <row r="81" spans="1:14" s="7" customFormat="1" ht="12.75" customHeight="1" x14ac:dyDescent="0.2">
      <c r="A81" s="1"/>
      <c r="B81" s="6">
        <v>5</v>
      </c>
      <c r="D81" s="7" t="s">
        <v>150</v>
      </c>
      <c r="E81" s="8">
        <v>1</v>
      </c>
      <c r="F81" s="8">
        <v>194320.38867144613</v>
      </c>
      <c r="G81" s="8"/>
      <c r="H81" s="8"/>
      <c r="I81" s="8"/>
      <c r="J81" s="8"/>
      <c r="K81" s="8">
        <v>1</v>
      </c>
      <c r="L81" s="8">
        <f t="shared" si="2"/>
        <v>200538.64110893241</v>
      </c>
      <c r="M81" s="8"/>
      <c r="N81" s="8"/>
    </row>
    <row r="82" spans="1:14" s="7" customFormat="1" ht="12.75" customHeight="1" x14ac:dyDescent="0.2">
      <c r="A82" s="1"/>
      <c r="B82" s="6">
        <v>6</v>
      </c>
      <c r="D82" s="7" t="s">
        <v>57</v>
      </c>
      <c r="E82" s="8">
        <v>1</v>
      </c>
      <c r="F82" s="8">
        <v>188484.58350638865</v>
      </c>
      <c r="G82" s="8"/>
      <c r="H82" s="8"/>
      <c r="I82" s="8"/>
      <c r="J82" s="8"/>
      <c r="K82" s="8">
        <v>1</v>
      </c>
      <c r="L82" s="8">
        <f t="shared" si="2"/>
        <v>194516.09017859309</v>
      </c>
      <c r="M82" s="8"/>
      <c r="N82" s="8"/>
    </row>
    <row r="83" spans="1:14" s="7" customFormat="1" ht="12.75" customHeight="1" x14ac:dyDescent="0.2">
      <c r="A83" s="1"/>
      <c r="B83" s="6">
        <v>7</v>
      </c>
      <c r="D83" s="7" t="s">
        <v>40</v>
      </c>
      <c r="E83" s="8">
        <v>1</v>
      </c>
      <c r="F83" s="8">
        <v>188484.58350638865</v>
      </c>
      <c r="G83" s="8"/>
      <c r="H83" s="8"/>
      <c r="I83" s="8"/>
      <c r="J83" s="8"/>
      <c r="K83" s="8">
        <v>1</v>
      </c>
      <c r="L83" s="8">
        <f t="shared" si="2"/>
        <v>194516.09017859309</v>
      </c>
      <c r="M83" s="8"/>
      <c r="N83" s="8"/>
    </row>
    <row r="84" spans="1:14" s="7" customFormat="1" ht="12.75" customHeight="1" x14ac:dyDescent="0.2">
      <c r="A84" s="1"/>
      <c r="B84" s="6">
        <v>8</v>
      </c>
      <c r="D84" s="7" t="s">
        <v>95</v>
      </c>
      <c r="E84" s="8">
        <v>1</v>
      </c>
      <c r="F84" s="8">
        <v>188484.21697071535</v>
      </c>
      <c r="G84" s="8"/>
      <c r="H84" s="8"/>
      <c r="I84" s="8"/>
      <c r="J84" s="8"/>
      <c r="K84" s="8">
        <v>1</v>
      </c>
      <c r="L84" s="8">
        <f t="shared" si="2"/>
        <v>194515.71191377824</v>
      </c>
      <c r="M84" s="8"/>
      <c r="N84" s="8"/>
    </row>
    <row r="85" spans="1:14" s="7" customFormat="1" ht="12.75" customHeight="1" x14ac:dyDescent="0.2">
      <c r="A85" s="1"/>
      <c r="B85" s="6">
        <v>9</v>
      </c>
      <c r="D85" s="7" t="s">
        <v>39</v>
      </c>
      <c r="E85" s="8">
        <v>7</v>
      </c>
      <c r="F85" s="8">
        <v>173914.9428020255</v>
      </c>
      <c r="G85" s="8"/>
      <c r="H85" s="8"/>
      <c r="I85" s="8"/>
      <c r="J85" s="8"/>
      <c r="K85" s="8">
        <v>7</v>
      </c>
      <c r="L85" s="8">
        <f t="shared" si="2"/>
        <v>179480.22097169032</v>
      </c>
      <c r="M85" s="8"/>
      <c r="N85" s="8"/>
    </row>
    <row r="86" spans="1:14" s="7" customFormat="1" ht="12.75" customHeight="1" x14ac:dyDescent="0.2">
      <c r="A86" s="1"/>
      <c r="B86" s="6">
        <v>10</v>
      </c>
      <c r="D86" s="7" t="s">
        <v>38</v>
      </c>
      <c r="E86" s="8">
        <v>2</v>
      </c>
      <c r="F86" s="8">
        <v>166259.17456194016</v>
      </c>
      <c r="G86" s="8"/>
      <c r="H86" s="8"/>
      <c r="I86" s="8"/>
      <c r="J86" s="8"/>
      <c r="K86" s="8">
        <v>2</v>
      </c>
      <c r="L86" s="8">
        <f t="shared" si="2"/>
        <v>171579.46814792225</v>
      </c>
      <c r="M86" s="8"/>
      <c r="N86" s="8"/>
    </row>
    <row r="87" spans="1:14" s="7" customFormat="1" ht="12.75" customHeight="1" x14ac:dyDescent="0.2">
      <c r="A87" s="1"/>
      <c r="B87" s="6">
        <v>11</v>
      </c>
      <c r="D87" s="7" t="s">
        <v>37</v>
      </c>
      <c r="E87" s="8">
        <v>1</v>
      </c>
      <c r="F87" s="8">
        <v>154802.84648819786</v>
      </c>
      <c r="G87" s="8"/>
      <c r="H87" s="8"/>
      <c r="I87" s="8"/>
      <c r="J87" s="8"/>
      <c r="K87" s="8">
        <v>1</v>
      </c>
      <c r="L87" s="8">
        <f t="shared" si="2"/>
        <v>159756.5375758202</v>
      </c>
      <c r="M87" s="8"/>
      <c r="N87" s="8"/>
    </row>
    <row r="88" spans="1:14" s="7" customFormat="1" ht="12.75" customHeight="1" x14ac:dyDescent="0.2">
      <c r="A88" s="1"/>
      <c r="B88" s="6">
        <v>12</v>
      </c>
      <c r="D88" s="7" t="s">
        <v>36</v>
      </c>
      <c r="E88" s="8">
        <v>1</v>
      </c>
      <c r="F88" s="8">
        <v>151634.88528480541</v>
      </c>
      <c r="G88" s="8"/>
      <c r="H88" s="8"/>
      <c r="I88" s="8"/>
      <c r="J88" s="8"/>
      <c r="K88" s="8">
        <v>1</v>
      </c>
      <c r="L88" s="8">
        <f t="shared" si="2"/>
        <v>156487.2016139192</v>
      </c>
      <c r="M88" s="8"/>
      <c r="N88" s="8"/>
    </row>
    <row r="89" spans="1:14" s="7" customFormat="1" ht="12.75" customHeight="1" x14ac:dyDescent="0.2">
      <c r="A89" s="1"/>
      <c r="B89" s="6">
        <v>13</v>
      </c>
      <c r="D89" s="7" t="s">
        <v>96</v>
      </c>
      <c r="E89" s="8">
        <v>1</v>
      </c>
      <c r="F89" s="8">
        <v>151634.88528480541</v>
      </c>
      <c r="G89" s="8"/>
      <c r="H89" s="8"/>
      <c r="I89" s="8"/>
      <c r="J89" s="8"/>
      <c r="K89" s="8">
        <v>1</v>
      </c>
      <c r="L89" s="8">
        <f t="shared" ref="L89:L115" si="3">F89*(1+$O$8)</f>
        <v>156487.2016139192</v>
      </c>
      <c r="M89" s="8"/>
      <c r="N89" s="8"/>
    </row>
    <row r="90" spans="1:14" s="7" customFormat="1" ht="12.75" customHeight="1" x14ac:dyDescent="0.2">
      <c r="A90" s="1"/>
      <c r="B90" s="6">
        <v>14</v>
      </c>
      <c r="D90" s="7" t="s">
        <v>35</v>
      </c>
      <c r="E90" s="8">
        <v>1</v>
      </c>
      <c r="F90" s="8">
        <v>145572.20574187822</v>
      </c>
      <c r="G90" s="8"/>
      <c r="H90" s="8"/>
      <c r="I90" s="8"/>
      <c r="J90" s="8"/>
      <c r="K90" s="8">
        <v>1</v>
      </c>
      <c r="L90" s="8">
        <f t="shared" si="3"/>
        <v>150230.51632561832</v>
      </c>
      <c r="M90" s="8"/>
      <c r="N90" s="8"/>
    </row>
    <row r="91" spans="1:14" s="7" customFormat="1" ht="12.75" customHeight="1" x14ac:dyDescent="0.2">
      <c r="A91" s="1"/>
      <c r="B91" s="6">
        <v>15</v>
      </c>
      <c r="D91" s="7" t="s">
        <v>34</v>
      </c>
      <c r="E91" s="8">
        <v>1</v>
      </c>
      <c r="F91" s="8">
        <v>139183.2907796785</v>
      </c>
      <c r="G91" s="8"/>
      <c r="H91" s="8"/>
      <c r="I91" s="8"/>
      <c r="J91" s="8"/>
      <c r="K91" s="8">
        <v>1</v>
      </c>
      <c r="L91" s="8">
        <f t="shared" si="3"/>
        <v>143637.15608462822</v>
      </c>
      <c r="M91" s="8"/>
      <c r="N91" s="8"/>
    </row>
    <row r="92" spans="1:14" s="7" customFormat="1" ht="12.75" customHeight="1" x14ac:dyDescent="0.2">
      <c r="A92" s="1"/>
      <c r="B92" s="6">
        <v>16</v>
      </c>
      <c r="D92" s="7" t="s">
        <v>33</v>
      </c>
      <c r="E92" s="8">
        <v>1</v>
      </c>
      <c r="F92" s="8">
        <v>136560.15928664472</v>
      </c>
      <c r="G92" s="8"/>
      <c r="H92" s="8"/>
      <c r="I92" s="8"/>
      <c r="J92" s="8"/>
      <c r="K92" s="8">
        <v>1</v>
      </c>
      <c r="L92" s="8">
        <f t="shared" si="3"/>
        <v>140930.08438381736</v>
      </c>
      <c r="M92" s="8"/>
      <c r="N92" s="8"/>
    </row>
    <row r="93" spans="1:14" s="7" customFormat="1" ht="12.75" customHeight="1" x14ac:dyDescent="0.2">
      <c r="A93" s="1"/>
      <c r="B93" s="6">
        <v>17</v>
      </c>
      <c r="D93" s="7" t="s">
        <v>97</v>
      </c>
      <c r="E93" s="8">
        <v>4</v>
      </c>
      <c r="F93" s="8"/>
      <c r="G93" s="8"/>
      <c r="H93" s="8"/>
      <c r="I93" s="8"/>
      <c r="J93" s="8"/>
      <c r="K93" s="8">
        <v>4</v>
      </c>
      <c r="L93" s="8">
        <f t="shared" si="3"/>
        <v>0</v>
      </c>
      <c r="M93" s="8"/>
      <c r="N93" s="1"/>
    </row>
    <row r="94" spans="1:14" s="7" customFormat="1" ht="12.75" customHeight="1" x14ac:dyDescent="0.2">
      <c r="A94" s="1"/>
      <c r="B94" s="6"/>
      <c r="D94" s="7" t="s">
        <v>98</v>
      </c>
      <c r="E94" s="8"/>
      <c r="F94" s="8">
        <v>135747.05476449855</v>
      </c>
      <c r="G94" s="8"/>
      <c r="H94" s="8"/>
      <c r="I94" s="8"/>
      <c r="J94" s="8"/>
      <c r="K94" s="8"/>
      <c r="L94" s="8">
        <f t="shared" si="3"/>
        <v>140090.96051696251</v>
      </c>
      <c r="M94" s="8"/>
      <c r="N94" s="8"/>
    </row>
    <row r="95" spans="1:14" s="7" customFormat="1" ht="12.75" customHeight="1" x14ac:dyDescent="0.2">
      <c r="A95" s="1"/>
      <c r="B95" s="6"/>
      <c r="D95" s="7" t="s">
        <v>99</v>
      </c>
      <c r="E95" s="8"/>
      <c r="F95" s="8">
        <v>123018.90536080048</v>
      </c>
      <c r="G95" s="8"/>
      <c r="H95" s="8"/>
      <c r="I95" s="8"/>
      <c r="J95" s="8"/>
      <c r="K95" s="8"/>
      <c r="L95" s="8">
        <f t="shared" si="3"/>
        <v>126955.51033234609</v>
      </c>
      <c r="M95" s="8"/>
      <c r="N95" s="8"/>
    </row>
    <row r="96" spans="1:14" s="7" customFormat="1" ht="12.75" customHeight="1" x14ac:dyDescent="0.2">
      <c r="A96" s="1"/>
      <c r="B96" s="6"/>
      <c r="D96" s="7" t="s">
        <v>100</v>
      </c>
      <c r="E96" s="8"/>
      <c r="F96" s="8">
        <v>106139.12044382234</v>
      </c>
      <c r="G96" s="8"/>
      <c r="H96" s="8"/>
      <c r="I96" s="8"/>
      <c r="J96" s="8"/>
      <c r="K96" s="8"/>
      <c r="L96" s="8">
        <f t="shared" si="3"/>
        <v>109535.57229802465</v>
      </c>
      <c r="M96" s="8"/>
      <c r="N96" s="8"/>
    </row>
    <row r="97" spans="1:15" s="7" customFormat="1" ht="12.75" customHeight="1" x14ac:dyDescent="0.2">
      <c r="A97" s="1"/>
      <c r="B97" s="6">
        <v>18</v>
      </c>
      <c r="D97" s="7" t="s">
        <v>31</v>
      </c>
      <c r="E97" s="8">
        <v>1</v>
      </c>
      <c r="F97" s="8">
        <v>132577.43754374931</v>
      </c>
      <c r="G97" s="8"/>
      <c r="H97" s="8"/>
      <c r="I97" s="8"/>
      <c r="J97" s="8"/>
      <c r="K97" s="8">
        <v>1</v>
      </c>
      <c r="L97" s="8">
        <f t="shared" si="3"/>
        <v>136819.9155451493</v>
      </c>
      <c r="M97" s="8"/>
      <c r="N97" s="8"/>
    </row>
    <row r="98" spans="1:15" s="7" customFormat="1" ht="12.75" customHeight="1" x14ac:dyDescent="0.2">
      <c r="A98" s="1"/>
      <c r="B98" s="6">
        <v>19</v>
      </c>
      <c r="D98" s="7" t="s">
        <v>30</v>
      </c>
      <c r="E98" s="8">
        <v>1</v>
      </c>
      <c r="F98" s="8">
        <v>128780.18974480587</v>
      </c>
      <c r="G98" s="8"/>
      <c r="H98" s="8"/>
      <c r="I98" s="8"/>
      <c r="J98" s="8"/>
      <c r="K98" s="8">
        <v>1</v>
      </c>
      <c r="L98" s="8">
        <f t="shared" si="3"/>
        <v>132901.15581663966</v>
      </c>
      <c r="M98" s="8"/>
      <c r="N98" s="8"/>
    </row>
    <row r="99" spans="1:15" s="7" customFormat="1" ht="12.75" customHeight="1" x14ac:dyDescent="0.2">
      <c r="A99" s="1"/>
      <c r="B99" s="6">
        <v>20</v>
      </c>
      <c r="D99" s="7" t="s">
        <v>29</v>
      </c>
      <c r="E99" s="8">
        <v>1</v>
      </c>
      <c r="F99" s="8">
        <v>128061.47821199232</v>
      </c>
      <c r="G99" s="8"/>
      <c r="H99" s="8"/>
      <c r="I99" s="8"/>
      <c r="J99" s="8"/>
      <c r="K99" s="8">
        <v>1</v>
      </c>
      <c r="L99" s="8">
        <f t="shared" si="3"/>
        <v>132159.44551477607</v>
      </c>
      <c r="M99" s="8"/>
      <c r="N99" s="8"/>
    </row>
    <row r="100" spans="1:15" s="7" customFormat="1" ht="12.75" customHeight="1" x14ac:dyDescent="0.2">
      <c r="A100" s="1"/>
      <c r="B100" s="6">
        <v>21</v>
      </c>
      <c r="D100" s="7" t="s">
        <v>28</v>
      </c>
      <c r="E100" s="8">
        <v>4</v>
      </c>
      <c r="F100" s="8">
        <v>127506.71239749336</v>
      </c>
      <c r="G100" s="8"/>
      <c r="H100" s="8"/>
      <c r="I100" s="8"/>
      <c r="J100" s="8"/>
      <c r="K100" s="8">
        <v>4</v>
      </c>
      <c r="L100" s="8">
        <f t="shared" si="3"/>
        <v>131586.92719421315</v>
      </c>
      <c r="M100" s="8"/>
      <c r="N100" s="8"/>
    </row>
    <row r="101" spans="1:15" s="7" customFormat="1" ht="12.75" customHeight="1" x14ac:dyDescent="0.2">
      <c r="A101" s="1"/>
      <c r="B101" s="6">
        <v>22</v>
      </c>
      <c r="D101" s="7" t="s">
        <v>27</v>
      </c>
      <c r="E101" s="8">
        <v>1</v>
      </c>
      <c r="F101" s="8">
        <v>126224.95496339729</v>
      </c>
      <c r="G101" s="8"/>
      <c r="H101" s="8"/>
      <c r="I101" s="8"/>
      <c r="J101" s="8"/>
      <c r="K101" s="8">
        <v>1</v>
      </c>
      <c r="L101" s="8">
        <f t="shared" si="3"/>
        <v>130264.15352222601</v>
      </c>
      <c r="M101" s="8"/>
      <c r="N101" s="8"/>
    </row>
    <row r="102" spans="1:15" s="7" customFormat="1" ht="12.75" customHeight="1" x14ac:dyDescent="0.2">
      <c r="A102" s="1"/>
      <c r="B102" s="6">
        <v>23</v>
      </c>
      <c r="D102" s="7" t="s">
        <v>26</v>
      </c>
      <c r="E102" s="8">
        <v>1</v>
      </c>
      <c r="F102" s="8">
        <v>126224.95496339729</v>
      </c>
      <c r="G102" s="8"/>
      <c r="H102" s="8"/>
      <c r="I102" s="8"/>
      <c r="J102" s="8"/>
      <c r="K102" s="8">
        <v>1</v>
      </c>
      <c r="L102" s="8">
        <f t="shared" si="3"/>
        <v>130264.15352222601</v>
      </c>
      <c r="M102" s="8"/>
      <c r="N102" s="8"/>
    </row>
    <row r="103" spans="1:15" s="7" customFormat="1" ht="12.75" customHeight="1" x14ac:dyDescent="0.2">
      <c r="A103" s="1"/>
      <c r="B103" s="6">
        <v>24</v>
      </c>
      <c r="D103" s="7" t="s">
        <v>101</v>
      </c>
      <c r="E103" s="8">
        <v>1</v>
      </c>
      <c r="F103" s="8">
        <v>126224.95496339729</v>
      </c>
      <c r="G103" s="8"/>
      <c r="H103" s="8"/>
      <c r="I103" s="8"/>
      <c r="J103" s="8"/>
      <c r="K103" s="8">
        <v>1</v>
      </c>
      <c r="L103" s="8">
        <f t="shared" si="3"/>
        <v>130264.15352222601</v>
      </c>
      <c r="M103" s="8"/>
      <c r="N103" s="8"/>
    </row>
    <row r="104" spans="1:15" s="7" customFormat="1" ht="12.75" customHeight="1" x14ac:dyDescent="0.2">
      <c r="A104" s="1"/>
      <c r="B104" s="6">
        <v>25</v>
      </c>
      <c r="D104" s="7" t="s">
        <v>25</v>
      </c>
      <c r="E104" s="8">
        <v>1</v>
      </c>
      <c r="F104" s="8">
        <v>126224.95496339729</v>
      </c>
      <c r="G104" s="8"/>
      <c r="H104" s="8"/>
      <c r="I104" s="8"/>
      <c r="J104" s="8"/>
      <c r="K104" s="8">
        <v>1</v>
      </c>
      <c r="L104" s="8">
        <f t="shared" si="3"/>
        <v>130264.15352222601</v>
      </c>
      <c r="M104" s="8"/>
      <c r="N104" s="8"/>
    </row>
    <row r="105" spans="1:15" s="7" customFormat="1" ht="12.75" customHeight="1" x14ac:dyDescent="0.2">
      <c r="A105" s="1"/>
      <c r="B105" s="6">
        <v>26</v>
      </c>
      <c r="D105" s="7" t="s">
        <v>24</v>
      </c>
      <c r="E105" s="8">
        <v>1</v>
      </c>
      <c r="F105" s="8">
        <v>126224.95496339729</v>
      </c>
      <c r="G105" s="8"/>
      <c r="H105" s="8"/>
      <c r="I105" s="8"/>
      <c r="J105" s="8"/>
      <c r="K105" s="8">
        <v>1</v>
      </c>
      <c r="L105" s="8">
        <f t="shared" si="3"/>
        <v>130264.15352222601</v>
      </c>
      <c r="M105" s="8"/>
      <c r="N105" s="8"/>
    </row>
    <row r="106" spans="1:15" s="7" customFormat="1" ht="12.75" customHeight="1" x14ac:dyDescent="0.2">
      <c r="A106" s="1"/>
      <c r="B106" s="6">
        <v>27</v>
      </c>
      <c r="D106" s="7" t="s">
        <v>23</v>
      </c>
      <c r="E106" s="8">
        <v>1</v>
      </c>
      <c r="F106" s="8">
        <v>124823.96427961793</v>
      </c>
      <c r="G106" s="8"/>
      <c r="H106" s="8"/>
      <c r="I106" s="8"/>
      <c r="J106" s="8"/>
      <c r="K106" s="8">
        <v>1</v>
      </c>
      <c r="L106" s="8">
        <f t="shared" si="3"/>
        <v>128818.3311365657</v>
      </c>
      <c r="M106" s="8"/>
      <c r="N106" s="8"/>
    </row>
    <row r="107" spans="1:15" s="7" customFormat="1" ht="12.75" customHeight="1" x14ac:dyDescent="0.2">
      <c r="A107" s="1"/>
      <c r="B107" s="6">
        <v>28</v>
      </c>
      <c r="D107" s="7" t="s">
        <v>62</v>
      </c>
      <c r="E107" s="8">
        <v>1</v>
      </c>
      <c r="F107" s="8">
        <v>122932.17774895646</v>
      </c>
      <c r="G107" s="8"/>
      <c r="H107" s="8"/>
      <c r="I107" s="8"/>
      <c r="J107" s="8"/>
      <c r="K107" s="8">
        <v>1</v>
      </c>
      <c r="L107" s="8">
        <f t="shared" si="3"/>
        <v>126866.00743692307</v>
      </c>
      <c r="M107" s="8"/>
      <c r="N107" s="8"/>
      <c r="O107" s="62"/>
    </row>
    <row r="108" spans="1:15" s="7" customFormat="1" ht="12.75" customHeight="1" x14ac:dyDescent="0.2">
      <c r="A108" s="1"/>
      <c r="B108" s="6">
        <v>29</v>
      </c>
      <c r="D108" s="7" t="s">
        <v>61</v>
      </c>
      <c r="E108" s="8">
        <v>1</v>
      </c>
      <c r="F108" s="8">
        <v>122932.17774895646</v>
      </c>
      <c r="G108" s="8"/>
      <c r="H108" s="8"/>
      <c r="I108" s="8"/>
      <c r="J108" s="8"/>
      <c r="K108" s="8">
        <v>1</v>
      </c>
      <c r="L108" s="8">
        <f t="shared" si="3"/>
        <v>126866.00743692307</v>
      </c>
      <c r="M108" s="8"/>
      <c r="N108" s="8"/>
      <c r="O108" s="62"/>
    </row>
    <row r="109" spans="1:15" s="7" customFormat="1" ht="12.75" customHeight="1" x14ac:dyDescent="0.2">
      <c r="A109" s="1"/>
      <c r="B109" s="6">
        <v>30</v>
      </c>
      <c r="D109" s="7" t="s">
        <v>22</v>
      </c>
      <c r="E109" s="8">
        <v>1</v>
      </c>
      <c r="F109" s="8">
        <v>119875.78441775871</v>
      </c>
      <c r="G109" s="8"/>
      <c r="H109" s="8"/>
      <c r="I109" s="8"/>
      <c r="J109" s="8"/>
      <c r="K109" s="8">
        <v>1</v>
      </c>
      <c r="L109" s="8">
        <f t="shared" si="3"/>
        <v>123711.809519127</v>
      </c>
      <c r="M109" s="8"/>
      <c r="N109" s="8"/>
    </row>
    <row r="110" spans="1:15" s="7" customFormat="1" ht="12.75" customHeight="1" x14ac:dyDescent="0.2">
      <c r="A110" s="1"/>
      <c r="B110" s="6">
        <v>31</v>
      </c>
      <c r="D110" s="7" t="s">
        <v>21</v>
      </c>
      <c r="E110" s="8">
        <v>3</v>
      </c>
      <c r="F110" s="8">
        <v>113407.3806224368</v>
      </c>
      <c r="G110" s="8"/>
      <c r="H110" s="8"/>
      <c r="I110" s="8"/>
      <c r="J110" s="8"/>
      <c r="K110" s="8">
        <v>3</v>
      </c>
      <c r="L110" s="8">
        <f t="shared" si="3"/>
        <v>117036.41680235478</v>
      </c>
      <c r="M110" s="8"/>
      <c r="N110" s="8"/>
      <c r="O110" s="62"/>
    </row>
    <row r="111" spans="1:15" s="7" customFormat="1" ht="12.75" customHeight="1" x14ac:dyDescent="0.2">
      <c r="A111" s="1"/>
      <c r="B111" s="6">
        <v>32</v>
      </c>
      <c r="D111" s="7" t="s">
        <v>20</v>
      </c>
      <c r="E111" s="8">
        <v>1</v>
      </c>
      <c r="F111" s="8">
        <v>106741.91076166595</v>
      </c>
      <c r="G111" s="8"/>
      <c r="H111" s="8"/>
      <c r="I111" s="8"/>
      <c r="J111" s="8"/>
      <c r="K111" s="8">
        <v>1</v>
      </c>
      <c r="L111" s="8">
        <f t="shared" si="3"/>
        <v>110157.65190603926</v>
      </c>
      <c r="M111" s="8"/>
      <c r="N111" s="8"/>
    </row>
    <row r="112" spans="1:15" s="7" customFormat="1" ht="12.75" customHeight="1" x14ac:dyDescent="0.2">
      <c r="A112" s="73"/>
      <c r="B112" s="6">
        <v>33</v>
      </c>
      <c r="D112" s="7" t="s">
        <v>139</v>
      </c>
      <c r="E112" s="8">
        <v>3</v>
      </c>
      <c r="F112" s="8">
        <v>106740.03451200001</v>
      </c>
      <c r="G112" s="8"/>
      <c r="H112" s="8"/>
      <c r="I112" s="8"/>
      <c r="J112" s="8"/>
      <c r="K112" s="8">
        <v>3</v>
      </c>
      <c r="L112" s="8">
        <f t="shared" si="3"/>
        <v>110155.71561638401</v>
      </c>
      <c r="M112" s="8"/>
      <c r="N112" s="8"/>
    </row>
    <row r="113" spans="1:15 16337:16337" s="7" customFormat="1" ht="12.75" customHeight="1" x14ac:dyDescent="0.2">
      <c r="A113" s="73"/>
      <c r="B113" s="6">
        <v>34</v>
      </c>
      <c r="D113" s="49" t="s">
        <v>148</v>
      </c>
      <c r="E113" s="8">
        <v>2</v>
      </c>
      <c r="F113" s="8">
        <v>106740.03451200001</v>
      </c>
      <c r="G113" s="8"/>
      <c r="H113" s="8"/>
      <c r="I113" s="8"/>
      <c r="J113" s="8"/>
      <c r="K113" s="8">
        <v>2</v>
      </c>
      <c r="L113" s="8">
        <f t="shared" si="3"/>
        <v>110155.71561638401</v>
      </c>
      <c r="M113" s="8"/>
      <c r="N113" s="8"/>
    </row>
    <row r="114" spans="1:15 16337:16337" s="7" customFormat="1" ht="12.75" customHeight="1" x14ac:dyDescent="0.2">
      <c r="A114" s="73" t="s">
        <v>157</v>
      </c>
      <c r="B114" s="6">
        <v>35</v>
      </c>
      <c r="D114" s="7" t="s">
        <v>140</v>
      </c>
      <c r="E114" s="8">
        <v>1</v>
      </c>
      <c r="F114" s="8">
        <v>98668.956631200024</v>
      </c>
      <c r="G114" s="8"/>
      <c r="H114" s="8"/>
      <c r="I114" s="8"/>
      <c r="J114" s="8"/>
      <c r="K114" s="8">
        <v>1</v>
      </c>
      <c r="L114" s="8">
        <f t="shared" si="3"/>
        <v>101826.36324339843</v>
      </c>
      <c r="M114" s="8"/>
      <c r="N114" s="8"/>
    </row>
    <row r="115" spans="1:15 16337:16337" s="7" customFormat="1" ht="12.75" customHeight="1" x14ac:dyDescent="0.2">
      <c r="A115" s="1"/>
      <c r="B115" s="6">
        <v>36</v>
      </c>
      <c r="D115" s="7" t="s">
        <v>141</v>
      </c>
      <c r="E115" s="8">
        <v>1</v>
      </c>
      <c r="F115" s="8">
        <v>95765.920713600004</v>
      </c>
      <c r="G115" s="8"/>
      <c r="H115" s="8"/>
      <c r="I115" s="8"/>
      <c r="J115" s="8"/>
      <c r="K115" s="8">
        <v>1</v>
      </c>
      <c r="L115" s="8">
        <f t="shared" si="3"/>
        <v>98830.430176435213</v>
      </c>
      <c r="M115" s="8"/>
      <c r="N115" s="8"/>
    </row>
    <row r="116" spans="1:15 16337:16337" s="7" customFormat="1" ht="12.75" customHeight="1" x14ac:dyDescent="0.2">
      <c r="A116" s="73"/>
      <c r="B116" s="6">
        <v>37</v>
      </c>
      <c r="D116" s="7" t="s">
        <v>142</v>
      </c>
      <c r="E116" s="8">
        <v>12</v>
      </c>
      <c r="F116" s="8"/>
      <c r="G116" s="8"/>
      <c r="H116" s="8"/>
      <c r="I116" s="8"/>
      <c r="J116" s="8"/>
      <c r="K116" s="8">
        <v>12</v>
      </c>
      <c r="L116" s="8"/>
      <c r="M116" s="8"/>
      <c r="N116" s="8"/>
    </row>
    <row r="117" spans="1:15 16337:16337" s="7" customFormat="1" ht="12.75" customHeight="1" x14ac:dyDescent="0.2">
      <c r="A117" s="73"/>
      <c r="B117" s="6"/>
      <c r="D117" s="7" t="s">
        <v>143</v>
      </c>
      <c r="E117" s="8"/>
      <c r="F117" s="8">
        <v>92081.888971200009</v>
      </c>
      <c r="G117" s="8"/>
      <c r="H117" s="8"/>
      <c r="I117" s="8"/>
      <c r="J117" s="8"/>
      <c r="K117" s="8"/>
      <c r="L117" s="8">
        <f t="shared" ref="L117:L124" si="4">F117*(1+$O$8)</f>
        <v>95028.509418278409</v>
      </c>
      <c r="M117" s="8"/>
      <c r="N117" s="8"/>
    </row>
    <row r="118" spans="1:15 16337:16337" s="7" customFormat="1" ht="12.75" customHeight="1" x14ac:dyDescent="0.2">
      <c r="A118" s="73"/>
      <c r="B118" s="6"/>
      <c r="D118" s="7" t="s">
        <v>144</v>
      </c>
      <c r="E118" s="8"/>
      <c r="F118" s="8">
        <v>75684.5212608</v>
      </c>
      <c r="G118" s="8"/>
      <c r="H118" s="8"/>
      <c r="I118" s="8"/>
      <c r="J118" s="8"/>
      <c r="K118" s="8"/>
      <c r="L118" s="8">
        <f t="shared" si="4"/>
        <v>78106.425941145601</v>
      </c>
      <c r="M118" s="8"/>
      <c r="N118" s="8"/>
    </row>
    <row r="119" spans="1:15 16337:16337" s="7" customFormat="1" ht="12.75" customHeight="1" x14ac:dyDescent="0.2">
      <c r="A119" s="73"/>
      <c r="B119" s="6"/>
      <c r="D119" s="7" t="s">
        <v>145</v>
      </c>
      <c r="E119" s="8"/>
      <c r="F119" s="8">
        <v>72774.396122400023</v>
      </c>
      <c r="G119" s="8"/>
      <c r="H119" s="8"/>
      <c r="I119" s="8"/>
      <c r="J119" s="8"/>
      <c r="K119" s="8"/>
      <c r="L119" s="8">
        <f t="shared" si="4"/>
        <v>75103.176798316825</v>
      </c>
      <c r="M119" s="8"/>
      <c r="N119" s="8"/>
      <c r="XDI119" s="7" t="s">
        <v>137</v>
      </c>
    </row>
    <row r="120" spans="1:15 16337:16337" s="7" customFormat="1" ht="12.75" customHeight="1" x14ac:dyDescent="0.2">
      <c r="A120" s="1"/>
      <c r="B120" s="6"/>
      <c r="D120" s="7" t="s">
        <v>75</v>
      </c>
      <c r="E120" s="8"/>
      <c r="F120" s="8">
        <v>69975.335443200005</v>
      </c>
      <c r="G120" s="8"/>
      <c r="H120" s="8"/>
      <c r="I120" s="8"/>
      <c r="J120" s="8"/>
      <c r="K120" s="8"/>
      <c r="L120" s="8">
        <f t="shared" si="4"/>
        <v>72214.546177382406</v>
      </c>
      <c r="M120" s="8"/>
      <c r="N120" s="8"/>
    </row>
    <row r="121" spans="1:15 16337:16337" s="7" customFormat="1" ht="12.75" customHeight="1" x14ac:dyDescent="0.2">
      <c r="A121" s="1"/>
      <c r="B121" s="6"/>
      <c r="D121" s="7" t="s">
        <v>78</v>
      </c>
      <c r="E121" s="8"/>
      <c r="F121" s="8">
        <v>67283.794612800004</v>
      </c>
      <c r="G121" s="8"/>
      <c r="H121" s="8"/>
      <c r="I121" s="8"/>
      <c r="J121" s="8"/>
      <c r="K121" s="8"/>
      <c r="L121" s="8">
        <f t="shared" si="4"/>
        <v>69436.87604040961</v>
      </c>
      <c r="M121" s="8"/>
      <c r="N121" s="8"/>
    </row>
    <row r="122" spans="1:15 16337:16337" s="7" customFormat="1" ht="12.75" customHeight="1" x14ac:dyDescent="0.2">
      <c r="A122" s="1"/>
      <c r="B122" s="6"/>
      <c r="D122" s="7" t="s">
        <v>85</v>
      </c>
      <c r="E122" s="8"/>
      <c r="F122" s="8">
        <v>59815.300500000005</v>
      </c>
      <c r="G122" s="8"/>
      <c r="H122" s="8"/>
      <c r="I122" s="8"/>
      <c r="J122" s="8"/>
      <c r="K122" s="8"/>
      <c r="L122" s="8">
        <f t="shared" si="4"/>
        <v>61729.39011600001</v>
      </c>
      <c r="M122" s="8"/>
      <c r="N122" s="8"/>
    </row>
    <row r="123" spans="1:15 16337:16337" s="7" customFormat="1" ht="12.75" customHeight="1" x14ac:dyDescent="0.2">
      <c r="A123" s="1"/>
      <c r="B123" s="6"/>
      <c r="D123" s="7" t="s">
        <v>119</v>
      </c>
      <c r="E123" s="8"/>
      <c r="F123" s="8">
        <v>55301.829924000012</v>
      </c>
      <c r="G123" s="8"/>
      <c r="H123" s="8"/>
      <c r="I123" s="8"/>
      <c r="J123" s="8"/>
      <c r="K123" s="8"/>
      <c r="L123" s="8">
        <f t="shared" si="4"/>
        <v>57071.488481568013</v>
      </c>
      <c r="M123" s="14"/>
      <c r="N123" s="8"/>
      <c r="O123" s="16"/>
    </row>
    <row r="124" spans="1:15 16337:16337" s="7" customFormat="1" ht="12.75" customHeight="1" x14ac:dyDescent="0.2">
      <c r="A124" s="15"/>
      <c r="B124" s="6"/>
      <c r="D124" s="7" t="s">
        <v>120</v>
      </c>
      <c r="E124" s="8"/>
      <c r="F124" s="8">
        <v>51129.823483200002</v>
      </c>
      <c r="G124" s="8"/>
      <c r="H124" s="8"/>
      <c r="I124" s="8"/>
      <c r="J124" s="8"/>
      <c r="K124" s="8"/>
      <c r="L124" s="8">
        <f t="shared" si="4"/>
        <v>52765.977834662401</v>
      </c>
      <c r="M124" s="14"/>
      <c r="N124" s="8"/>
      <c r="O124" s="16"/>
    </row>
    <row r="125" spans="1:15 16337:16337" s="7" customFormat="1" ht="12.75" customHeight="1" x14ac:dyDescent="0.2">
      <c r="A125" s="15"/>
      <c r="B125" s="6">
        <v>38</v>
      </c>
      <c r="D125" s="7" t="s">
        <v>102</v>
      </c>
      <c r="E125" s="8">
        <v>12</v>
      </c>
      <c r="F125" s="8"/>
      <c r="G125" s="8"/>
      <c r="H125" s="8"/>
      <c r="I125" s="8"/>
      <c r="J125" s="8"/>
      <c r="K125" s="8">
        <v>12</v>
      </c>
      <c r="L125" s="8"/>
      <c r="M125" s="14"/>
      <c r="N125" s="14"/>
      <c r="O125" s="16"/>
    </row>
    <row r="126" spans="1:15 16337:16337" s="16" customFormat="1" ht="12.75" customHeight="1" x14ac:dyDescent="0.2">
      <c r="A126" s="15"/>
      <c r="B126" s="6"/>
      <c r="C126" s="7"/>
      <c r="D126" s="7" t="s">
        <v>103</v>
      </c>
      <c r="E126" s="8"/>
      <c r="F126" s="8">
        <v>90223.098822050422</v>
      </c>
      <c r="G126" s="8"/>
      <c r="H126" s="8"/>
      <c r="I126" s="8"/>
      <c r="J126" s="8"/>
      <c r="K126" s="8"/>
      <c r="L126" s="8">
        <f t="shared" ref="L126:L145" si="5">F126*(1+$O$8)</f>
        <v>93110.237984356034</v>
      </c>
      <c r="M126" s="14"/>
      <c r="N126" s="14"/>
    </row>
    <row r="127" spans="1:15 16337:16337" s="7" customFormat="1" ht="12.75" customHeight="1" x14ac:dyDescent="0.2">
      <c r="A127" s="1"/>
      <c r="B127" s="6"/>
      <c r="D127" s="7" t="s">
        <v>67</v>
      </c>
      <c r="E127" s="8"/>
      <c r="F127" s="8">
        <v>88540.823181600019</v>
      </c>
      <c r="G127" s="8"/>
      <c r="H127" s="8"/>
      <c r="I127" s="8"/>
      <c r="J127" s="8"/>
      <c r="K127" s="8"/>
      <c r="L127" s="8">
        <f t="shared" si="5"/>
        <v>91374.129523411219</v>
      </c>
      <c r="M127" s="14"/>
      <c r="N127" s="14"/>
      <c r="O127" s="16"/>
    </row>
    <row r="128" spans="1:15 16337:16337" s="16" customFormat="1" ht="12.75" customHeight="1" x14ac:dyDescent="0.2">
      <c r="A128" s="15"/>
      <c r="B128" s="6"/>
      <c r="C128" s="7"/>
      <c r="D128" s="7" t="s">
        <v>104</v>
      </c>
      <c r="E128" s="8"/>
      <c r="F128" s="8">
        <v>86753.211172356023</v>
      </c>
      <c r="G128" s="8"/>
      <c r="H128" s="8"/>
      <c r="I128" s="8"/>
      <c r="J128" s="8"/>
      <c r="K128" s="8"/>
      <c r="L128" s="8">
        <f t="shared" si="5"/>
        <v>89529.313929871423</v>
      </c>
      <c r="M128" s="14"/>
      <c r="N128" s="14"/>
    </row>
    <row r="129" spans="1:15" s="16" customFormat="1" ht="12.75" customHeight="1" x14ac:dyDescent="0.2">
      <c r="A129" s="15"/>
      <c r="B129" s="6"/>
      <c r="C129" s="7"/>
      <c r="D129" s="7" t="s">
        <v>105</v>
      </c>
      <c r="E129" s="8"/>
      <c r="F129" s="8">
        <v>83415.761982573604</v>
      </c>
      <c r="G129" s="8"/>
      <c r="H129" s="8"/>
      <c r="I129" s="8"/>
      <c r="J129" s="8"/>
      <c r="K129" s="8"/>
      <c r="L129" s="8">
        <f t="shared" si="5"/>
        <v>86085.066366015963</v>
      </c>
      <c r="M129" s="14"/>
      <c r="N129" s="14"/>
    </row>
    <row r="130" spans="1:15" s="16" customFormat="1" ht="12.75" customHeight="1" x14ac:dyDescent="0.2">
      <c r="A130" s="15"/>
      <c r="B130" s="6"/>
      <c r="C130" s="7"/>
      <c r="D130" s="7" t="s">
        <v>106</v>
      </c>
      <c r="E130" s="8"/>
      <c r="F130" s="8">
        <v>74157.1096487256</v>
      </c>
      <c r="G130" s="8"/>
      <c r="H130" s="8"/>
      <c r="I130" s="8"/>
      <c r="J130" s="8"/>
      <c r="K130" s="8"/>
      <c r="L130" s="8">
        <f t="shared" si="5"/>
        <v>76530.137157484816</v>
      </c>
      <c r="M130" s="14"/>
      <c r="N130" s="14"/>
    </row>
    <row r="131" spans="1:15" s="16" customFormat="1" ht="12.75" customHeight="1" x14ac:dyDescent="0.2">
      <c r="A131" s="15"/>
      <c r="B131" s="6"/>
      <c r="C131" s="7"/>
      <c r="D131" s="7" t="s">
        <v>76</v>
      </c>
      <c r="E131" s="8"/>
      <c r="F131" s="8">
        <v>71304.866816620808</v>
      </c>
      <c r="G131" s="8"/>
      <c r="H131" s="8"/>
      <c r="I131" s="8"/>
      <c r="J131" s="8"/>
      <c r="K131" s="8"/>
      <c r="L131" s="8">
        <f t="shared" si="5"/>
        <v>73586.62255475267</v>
      </c>
      <c r="M131" s="14"/>
      <c r="N131" s="14"/>
    </row>
    <row r="132" spans="1:15" s="16" customFormat="1" ht="12.75" customHeight="1" x14ac:dyDescent="0.2">
      <c r="A132" s="15"/>
      <c r="B132" s="6"/>
      <c r="C132" s="7"/>
      <c r="D132" s="7" t="s">
        <v>107</v>
      </c>
      <c r="E132" s="8"/>
      <c r="F132" s="8">
        <v>65925.457372195204</v>
      </c>
      <c r="G132" s="8"/>
      <c r="H132" s="8"/>
      <c r="I132" s="8"/>
      <c r="J132" s="8"/>
      <c r="K132" s="8"/>
      <c r="L132" s="8">
        <f t="shared" si="5"/>
        <v>68035.072008105446</v>
      </c>
      <c r="M132" s="14"/>
      <c r="N132" s="14"/>
    </row>
    <row r="133" spans="1:15" s="74" customFormat="1" ht="12.75" customHeight="1" x14ac:dyDescent="0.2">
      <c r="A133" s="67"/>
      <c r="B133" s="6"/>
      <c r="C133" s="7"/>
      <c r="D133" s="7" t="s">
        <v>126</v>
      </c>
      <c r="E133" s="8"/>
      <c r="F133" s="8">
        <v>62207.912520000005</v>
      </c>
      <c r="G133" s="8"/>
      <c r="H133" s="8"/>
      <c r="I133" s="8"/>
      <c r="J133" s="8"/>
      <c r="K133" s="8"/>
      <c r="L133" s="8">
        <f t="shared" si="5"/>
        <v>64198.565720640006</v>
      </c>
      <c r="M133" s="67"/>
      <c r="N133" s="14"/>
      <c r="O133" s="30"/>
    </row>
    <row r="134" spans="1:15" s="16" customFormat="1" ht="12.75" customHeight="1" x14ac:dyDescent="0.2">
      <c r="A134" s="1"/>
      <c r="B134" s="6"/>
      <c r="C134" s="7"/>
      <c r="D134" s="7" t="s">
        <v>108</v>
      </c>
      <c r="E134" s="8"/>
      <c r="F134" s="8">
        <v>56352.564692555999</v>
      </c>
      <c r="G134" s="8"/>
      <c r="H134" s="8"/>
      <c r="I134" s="8"/>
      <c r="J134" s="8"/>
      <c r="K134" s="8"/>
      <c r="L134" s="8">
        <f t="shared" si="5"/>
        <v>58155.846762717796</v>
      </c>
      <c r="M134" s="14"/>
      <c r="N134" s="14"/>
    </row>
    <row r="135" spans="1:15" s="76" customFormat="1" ht="12.75" customHeight="1" x14ac:dyDescent="0.2">
      <c r="A135" s="75"/>
      <c r="B135" s="6"/>
      <c r="C135" s="7"/>
      <c r="D135" s="7" t="s">
        <v>127</v>
      </c>
      <c r="E135" s="8"/>
      <c r="F135" s="8">
        <v>47272.10583120001</v>
      </c>
      <c r="G135" s="8"/>
      <c r="H135" s="8"/>
      <c r="I135" s="8"/>
      <c r="J135" s="8"/>
      <c r="K135" s="8"/>
      <c r="L135" s="8">
        <f t="shared" si="5"/>
        <v>48784.813217798408</v>
      </c>
      <c r="M135" s="75"/>
      <c r="N135" s="14"/>
    </row>
    <row r="136" spans="1:15" s="16" customFormat="1" ht="12.75" customHeight="1" x14ac:dyDescent="0.2">
      <c r="A136" s="15"/>
      <c r="B136" s="6"/>
      <c r="C136" s="7"/>
      <c r="D136" s="7" t="s">
        <v>149</v>
      </c>
      <c r="E136" s="8"/>
      <c r="F136" s="8">
        <v>47272.10583120001</v>
      </c>
      <c r="G136" s="8"/>
      <c r="H136" s="8"/>
      <c r="I136" s="8"/>
      <c r="J136" s="8"/>
      <c r="K136" s="8"/>
      <c r="L136" s="8">
        <f t="shared" si="5"/>
        <v>48784.813217798408</v>
      </c>
      <c r="M136" s="14"/>
      <c r="N136" s="14"/>
    </row>
    <row r="137" spans="1:15" s="16" customFormat="1" ht="12.75" customHeight="1" x14ac:dyDescent="0.2">
      <c r="A137" s="15"/>
      <c r="B137" s="6"/>
      <c r="C137" s="7"/>
      <c r="D137" s="7" t="s">
        <v>128</v>
      </c>
      <c r="E137" s="8"/>
      <c r="F137" s="8">
        <v>47272.10583120001</v>
      </c>
      <c r="G137" s="8"/>
      <c r="H137" s="8"/>
      <c r="I137" s="8"/>
      <c r="J137" s="8"/>
      <c r="K137" s="8"/>
      <c r="L137" s="8">
        <f t="shared" si="5"/>
        <v>48784.813217798408</v>
      </c>
      <c r="M137" s="14"/>
      <c r="N137" s="14"/>
    </row>
    <row r="138" spans="1:15" s="7" customFormat="1" ht="12.75" customHeight="1" x14ac:dyDescent="0.2">
      <c r="A138" s="1"/>
      <c r="B138" s="6"/>
      <c r="D138" s="7" t="s">
        <v>129</v>
      </c>
      <c r="E138" s="8"/>
      <c r="F138" s="8">
        <v>45454.902232800006</v>
      </c>
      <c r="G138" s="8"/>
      <c r="H138" s="8"/>
      <c r="I138" s="8"/>
      <c r="J138" s="8"/>
      <c r="K138" s="8"/>
      <c r="L138" s="8">
        <f t="shared" si="5"/>
        <v>46909.45910424961</v>
      </c>
      <c r="M138" s="8"/>
      <c r="N138" s="14"/>
    </row>
    <row r="139" spans="1:15" s="7" customFormat="1" ht="12.75" customHeight="1" x14ac:dyDescent="0.2">
      <c r="A139" s="1"/>
      <c r="B139" s="6"/>
      <c r="D139" s="7" t="s">
        <v>130</v>
      </c>
      <c r="E139" s="8"/>
      <c r="F139" s="8">
        <v>38854.837668000007</v>
      </c>
      <c r="G139" s="8"/>
      <c r="H139" s="8"/>
      <c r="I139" s="8"/>
      <c r="J139" s="8"/>
      <c r="K139" s="8"/>
      <c r="L139" s="8">
        <f t="shared" si="5"/>
        <v>40098.19247337601</v>
      </c>
      <c r="M139" s="8"/>
      <c r="N139" s="14"/>
    </row>
    <row r="140" spans="1:15" s="7" customFormat="1" ht="12.75" customHeight="1" x14ac:dyDescent="0.2">
      <c r="A140" s="1"/>
      <c r="B140" s="6">
        <v>39</v>
      </c>
      <c r="D140" s="7" t="s">
        <v>69</v>
      </c>
      <c r="E140" s="8">
        <v>1</v>
      </c>
      <c r="F140" s="8">
        <v>85135.634124000018</v>
      </c>
      <c r="G140" s="8"/>
      <c r="H140" s="8"/>
      <c r="I140" s="8"/>
      <c r="J140" s="8"/>
      <c r="K140" s="8">
        <v>1</v>
      </c>
      <c r="L140" s="8">
        <f t="shared" si="5"/>
        <v>87859.974415968027</v>
      </c>
      <c r="M140" s="1"/>
      <c r="N140" s="14"/>
    </row>
    <row r="141" spans="1:15" s="7" customFormat="1" ht="12.75" customHeight="1" x14ac:dyDescent="0.2">
      <c r="A141" s="1"/>
      <c r="B141" s="6">
        <v>40</v>
      </c>
      <c r="D141" s="7" t="s">
        <v>70</v>
      </c>
      <c r="E141" s="8">
        <v>1</v>
      </c>
      <c r="F141" s="8">
        <v>85135.634124000018</v>
      </c>
      <c r="G141" s="8"/>
      <c r="H141" s="8"/>
      <c r="I141" s="8"/>
      <c r="J141" s="8"/>
      <c r="K141" s="8">
        <v>1</v>
      </c>
      <c r="L141" s="8">
        <f t="shared" si="5"/>
        <v>87859.974415968027</v>
      </c>
      <c r="M141" s="1"/>
      <c r="N141" s="14"/>
    </row>
    <row r="142" spans="1:15" s="7" customFormat="1" ht="12.75" customHeight="1" x14ac:dyDescent="0.2">
      <c r="A142" s="1"/>
      <c r="B142" s="6">
        <v>41</v>
      </c>
      <c r="D142" s="7" t="s">
        <v>68</v>
      </c>
      <c r="E142" s="8">
        <v>1</v>
      </c>
      <c r="F142" s="8">
        <v>85135.634124000018</v>
      </c>
      <c r="G142" s="8"/>
      <c r="H142" s="8"/>
      <c r="I142" s="8"/>
      <c r="J142" s="8"/>
      <c r="K142" s="8">
        <v>1</v>
      </c>
      <c r="L142" s="8">
        <f t="shared" si="5"/>
        <v>87859.974415968027</v>
      </c>
      <c r="M142" s="1"/>
      <c r="N142" s="14"/>
    </row>
    <row r="143" spans="1:15" s="7" customFormat="1" ht="12.75" customHeight="1" x14ac:dyDescent="0.2">
      <c r="A143" s="1"/>
      <c r="B143" s="6">
        <v>42</v>
      </c>
      <c r="D143" s="7" t="s">
        <v>123</v>
      </c>
      <c r="E143" s="8">
        <v>2</v>
      </c>
      <c r="F143" s="8">
        <v>83415.761982573604</v>
      </c>
      <c r="G143" s="8"/>
      <c r="H143" s="8"/>
      <c r="I143" s="8"/>
      <c r="J143" s="8"/>
      <c r="K143" s="8">
        <v>2</v>
      </c>
      <c r="L143" s="8">
        <f t="shared" si="5"/>
        <v>86085.066366015963</v>
      </c>
      <c r="M143" s="1"/>
      <c r="N143" s="8"/>
    </row>
    <row r="144" spans="1:15" s="7" customFormat="1" ht="12.75" customHeight="1" x14ac:dyDescent="0.2">
      <c r="A144" s="1"/>
      <c r="B144" s="6">
        <v>43</v>
      </c>
      <c r="D144" s="7" t="s">
        <v>72</v>
      </c>
      <c r="E144" s="8">
        <v>1</v>
      </c>
      <c r="F144" s="8">
        <v>78712.800079200009</v>
      </c>
      <c r="G144" s="8"/>
      <c r="H144" s="8"/>
      <c r="I144" s="8"/>
      <c r="J144" s="8"/>
      <c r="K144" s="8">
        <v>1</v>
      </c>
      <c r="L144" s="8">
        <f t="shared" si="5"/>
        <v>81231.609681734408</v>
      </c>
      <c r="M144" s="8"/>
      <c r="N144" s="8"/>
    </row>
    <row r="145" spans="1:15" s="7" customFormat="1" ht="12.75" customHeight="1" x14ac:dyDescent="0.2">
      <c r="A145" s="1"/>
      <c r="B145" s="6">
        <v>44</v>
      </c>
      <c r="D145" s="7" t="s">
        <v>117</v>
      </c>
      <c r="E145" s="8">
        <v>1</v>
      </c>
      <c r="F145" s="8">
        <v>75684.5212608</v>
      </c>
      <c r="G145" s="8"/>
      <c r="H145" s="8"/>
      <c r="I145" s="8"/>
      <c r="J145" s="8"/>
      <c r="K145" s="8">
        <v>1</v>
      </c>
      <c r="L145" s="8">
        <f t="shared" si="5"/>
        <v>78106.425941145601</v>
      </c>
      <c r="M145" s="8"/>
      <c r="N145" s="8"/>
    </row>
    <row r="146" spans="1:15" s="7" customFormat="1" ht="12.75" customHeight="1" x14ac:dyDescent="0.2">
      <c r="A146" s="1"/>
      <c r="B146" s="6">
        <v>45</v>
      </c>
      <c r="D146" s="7" t="s">
        <v>146</v>
      </c>
      <c r="E146" s="8">
        <v>26</v>
      </c>
      <c r="F146" s="8"/>
      <c r="G146" s="8"/>
      <c r="H146" s="8"/>
      <c r="I146" s="8"/>
      <c r="J146" s="8"/>
      <c r="K146" s="8">
        <v>26</v>
      </c>
      <c r="L146" s="8"/>
      <c r="M146" s="8"/>
      <c r="N146" s="8"/>
    </row>
    <row r="147" spans="1:15" s="7" customFormat="1" ht="12.75" customHeight="1" x14ac:dyDescent="0.2">
      <c r="A147" s="1"/>
      <c r="B147" s="6"/>
      <c r="D147" s="7" t="s">
        <v>109</v>
      </c>
      <c r="E147" s="8"/>
      <c r="F147" s="8">
        <v>74157.1096487256</v>
      </c>
      <c r="G147" s="8"/>
      <c r="H147" s="8"/>
      <c r="I147" s="8"/>
      <c r="J147" s="8"/>
      <c r="K147" s="8"/>
      <c r="L147" s="8">
        <f t="shared" ref="L147:L153" si="6">F147*(1+$O$8)</f>
        <v>76530.137157484816</v>
      </c>
      <c r="M147" s="8"/>
      <c r="N147" s="8"/>
    </row>
    <row r="148" spans="1:15" s="7" customFormat="1" ht="12.75" customHeight="1" x14ac:dyDescent="0.2">
      <c r="A148" s="1"/>
      <c r="B148" s="6"/>
      <c r="D148" s="7" t="s">
        <v>77</v>
      </c>
      <c r="E148" s="8"/>
      <c r="F148" s="8">
        <v>71304.866816620808</v>
      </c>
      <c r="G148" s="8"/>
      <c r="H148" s="8"/>
      <c r="I148" s="8"/>
      <c r="J148" s="8"/>
      <c r="K148" s="8"/>
      <c r="L148" s="8">
        <f t="shared" si="6"/>
        <v>73586.62255475267</v>
      </c>
      <c r="M148" s="8"/>
      <c r="N148" s="8"/>
    </row>
    <row r="149" spans="1:15" s="7" customFormat="1" ht="12.75" customHeight="1" x14ac:dyDescent="0.2">
      <c r="A149" s="1"/>
      <c r="B149" s="6"/>
      <c r="D149" s="7" t="s">
        <v>82</v>
      </c>
      <c r="E149" s="8"/>
      <c r="F149" s="8">
        <v>68562.186710443202</v>
      </c>
      <c r="G149" s="8"/>
      <c r="H149" s="8"/>
      <c r="I149" s="8"/>
      <c r="J149" s="8"/>
      <c r="K149" s="8"/>
      <c r="L149" s="8">
        <f t="shared" si="6"/>
        <v>70756.176685177386</v>
      </c>
      <c r="M149" s="8"/>
      <c r="N149" s="8"/>
    </row>
    <row r="150" spans="1:15" s="7" customFormat="1" ht="12.75" customHeight="1" x14ac:dyDescent="0.2">
      <c r="A150" s="1"/>
      <c r="B150" s="6"/>
      <c r="D150" s="7" t="s">
        <v>110</v>
      </c>
      <c r="E150" s="8"/>
      <c r="F150" s="8">
        <v>52101.290129380803</v>
      </c>
      <c r="G150" s="8"/>
      <c r="H150" s="8"/>
      <c r="I150" s="8"/>
      <c r="J150" s="8"/>
      <c r="K150" s="8"/>
      <c r="L150" s="8">
        <f t="shared" si="6"/>
        <v>53768.531413520992</v>
      </c>
      <c r="M150" s="8"/>
      <c r="N150" s="8"/>
    </row>
    <row r="151" spans="1:15" s="7" customFormat="1" ht="12.75" customHeight="1" x14ac:dyDescent="0.2">
      <c r="A151" s="1"/>
      <c r="B151" s="6"/>
      <c r="D151" s="7" t="s">
        <v>92</v>
      </c>
      <c r="E151" s="8"/>
      <c r="F151" s="8">
        <v>46318.545375223199</v>
      </c>
      <c r="G151" s="8"/>
      <c r="H151" s="8"/>
      <c r="I151" s="8"/>
      <c r="J151" s="8"/>
      <c r="K151" s="8"/>
      <c r="L151" s="8">
        <f t="shared" si="6"/>
        <v>47800.738827230343</v>
      </c>
      <c r="M151" s="8"/>
      <c r="N151" s="8"/>
    </row>
    <row r="152" spans="1:15" s="7" customFormat="1" ht="12.75" customHeight="1" x14ac:dyDescent="0.2">
      <c r="A152" s="1"/>
      <c r="B152" s="6">
        <v>46</v>
      </c>
      <c r="D152" s="7" t="s">
        <v>118</v>
      </c>
      <c r="E152" s="8">
        <v>1</v>
      </c>
      <c r="F152" s="8">
        <v>72774.396122400023</v>
      </c>
      <c r="G152" s="8"/>
      <c r="H152" s="8"/>
      <c r="I152" s="8"/>
      <c r="J152" s="8"/>
      <c r="K152" s="8">
        <v>1</v>
      </c>
      <c r="L152" s="8">
        <f t="shared" si="6"/>
        <v>75103.176798316825</v>
      </c>
      <c r="M152" s="8"/>
      <c r="N152" s="8"/>
    </row>
    <row r="153" spans="1:15" s="7" customFormat="1" ht="12.75" customHeight="1" x14ac:dyDescent="0.2">
      <c r="A153" s="1"/>
      <c r="B153" s="6">
        <v>47</v>
      </c>
      <c r="D153" s="7" t="s">
        <v>74</v>
      </c>
      <c r="E153" s="8">
        <v>1</v>
      </c>
      <c r="F153" s="8">
        <v>72774.396122400023</v>
      </c>
      <c r="G153" s="8"/>
      <c r="H153" s="8"/>
      <c r="I153" s="8"/>
      <c r="J153" s="8"/>
      <c r="K153" s="8">
        <v>1</v>
      </c>
      <c r="L153" s="8">
        <f t="shared" si="6"/>
        <v>75103.176798316825</v>
      </c>
      <c r="M153" s="8"/>
      <c r="N153" s="8"/>
    </row>
    <row r="154" spans="1:15" s="16" customFormat="1" ht="12" customHeight="1" x14ac:dyDescent="0.2">
      <c r="A154" s="15"/>
      <c r="B154" s="6">
        <v>48</v>
      </c>
      <c r="D154" s="49" t="s">
        <v>111</v>
      </c>
      <c r="E154" s="14">
        <v>62</v>
      </c>
      <c r="F154" s="14"/>
      <c r="G154" s="14"/>
      <c r="H154" s="14"/>
      <c r="I154" s="14"/>
      <c r="J154" s="14"/>
      <c r="K154" s="14">
        <v>62</v>
      </c>
      <c r="L154" s="14"/>
      <c r="M154" s="14"/>
      <c r="N154" s="8"/>
      <c r="O154" s="77"/>
    </row>
    <row r="155" spans="1:15" s="16" customFormat="1" ht="12.75" customHeight="1" x14ac:dyDescent="0.2">
      <c r="A155" s="15"/>
      <c r="B155" s="44"/>
      <c r="D155" s="49" t="s">
        <v>112</v>
      </c>
      <c r="E155" s="14"/>
      <c r="F155" s="14">
        <v>67283.794612800004</v>
      </c>
      <c r="G155" s="8"/>
      <c r="H155" s="14"/>
      <c r="I155" s="14"/>
      <c r="J155" s="8"/>
      <c r="K155" s="14"/>
      <c r="L155" s="8">
        <f t="shared" ref="L155:L165" si="7">F155*(1+$O$8)</f>
        <v>69436.87604040961</v>
      </c>
      <c r="M155" s="14"/>
      <c r="N155" s="8"/>
      <c r="O155" s="15"/>
    </row>
    <row r="156" spans="1:15" s="16" customFormat="1" ht="12.75" customHeight="1" x14ac:dyDescent="0.2">
      <c r="A156" s="15"/>
      <c r="B156" s="44"/>
      <c r="D156" s="49" t="s">
        <v>113</v>
      </c>
      <c r="E156" s="14"/>
      <c r="F156" s="14">
        <v>67283.794612800004</v>
      </c>
      <c r="G156" s="8"/>
      <c r="H156" s="14"/>
      <c r="I156" s="14"/>
      <c r="J156" s="8"/>
      <c r="K156" s="14"/>
      <c r="L156" s="8">
        <f t="shared" si="7"/>
        <v>69436.87604040961</v>
      </c>
      <c r="M156" s="14"/>
      <c r="N156" s="8"/>
      <c r="O156" s="15"/>
    </row>
    <row r="157" spans="1:15" s="16" customFormat="1" ht="12.75" customHeight="1" x14ac:dyDescent="0.2">
      <c r="A157" s="15"/>
      <c r="B157" s="44"/>
      <c r="D157" s="49" t="s">
        <v>114</v>
      </c>
      <c r="E157" s="14"/>
      <c r="F157" s="14">
        <v>62207.912520000005</v>
      </c>
      <c r="G157" s="14"/>
      <c r="H157" s="14"/>
      <c r="I157" s="14"/>
      <c r="J157" s="8"/>
      <c r="K157" s="14"/>
      <c r="L157" s="8">
        <f t="shared" si="7"/>
        <v>64198.565720640006</v>
      </c>
      <c r="M157" s="14"/>
      <c r="N157" s="8"/>
      <c r="O157" s="15"/>
    </row>
    <row r="158" spans="1:15" s="7" customFormat="1" ht="12.75" customHeight="1" x14ac:dyDescent="0.2">
      <c r="A158" s="1"/>
      <c r="B158" s="50"/>
      <c r="D158" s="49" t="s">
        <v>86</v>
      </c>
      <c r="E158" s="8"/>
      <c r="F158" s="8">
        <v>59815.300500000005</v>
      </c>
      <c r="G158" s="8"/>
      <c r="H158" s="8"/>
      <c r="I158" s="8"/>
      <c r="J158" s="8"/>
      <c r="K158" s="8"/>
      <c r="L158" s="8">
        <f t="shared" si="7"/>
        <v>61729.39011600001</v>
      </c>
      <c r="M158" s="8"/>
      <c r="N158" s="8"/>
    </row>
    <row r="159" spans="1:15" s="16" customFormat="1" ht="12.75" customHeight="1" x14ac:dyDescent="0.2">
      <c r="A159" s="15"/>
      <c r="B159" s="44"/>
      <c r="D159" s="49" t="s">
        <v>115</v>
      </c>
      <c r="E159" s="14"/>
      <c r="F159" s="14">
        <v>59815.300500000005</v>
      </c>
      <c r="G159" s="8"/>
      <c r="H159" s="8"/>
      <c r="I159" s="8"/>
      <c r="J159" s="8"/>
      <c r="K159" s="14"/>
      <c r="L159" s="8">
        <f t="shared" si="7"/>
        <v>61729.39011600001</v>
      </c>
      <c r="M159" s="14"/>
      <c r="N159" s="8"/>
      <c r="O159" s="15"/>
    </row>
    <row r="160" spans="1:15" s="7" customFormat="1" ht="12.75" customHeight="1" x14ac:dyDescent="0.2">
      <c r="A160" s="1"/>
      <c r="B160" s="50"/>
      <c r="D160" s="49" t="s">
        <v>88</v>
      </c>
      <c r="E160" s="8"/>
      <c r="F160" s="8">
        <v>53175.063684000015</v>
      </c>
      <c r="G160" s="8"/>
      <c r="H160" s="8"/>
      <c r="I160" s="8"/>
      <c r="J160" s="8"/>
      <c r="K160" s="8"/>
      <c r="L160" s="8">
        <f t="shared" si="7"/>
        <v>54876.665721888014</v>
      </c>
      <c r="M160" s="8"/>
      <c r="N160" s="8"/>
    </row>
    <row r="161" spans="1:15" s="16" customFormat="1" ht="12.75" customHeight="1" x14ac:dyDescent="0.2">
      <c r="A161" s="15"/>
      <c r="B161" s="44"/>
      <c r="D161" s="49" t="s">
        <v>116</v>
      </c>
      <c r="E161" s="14"/>
      <c r="F161" s="14">
        <v>53175.063684000015</v>
      </c>
      <c r="G161" s="8"/>
      <c r="H161" s="8"/>
      <c r="I161" s="8"/>
      <c r="J161" s="8"/>
      <c r="K161" s="14"/>
      <c r="L161" s="8">
        <f t="shared" si="7"/>
        <v>54876.665721888014</v>
      </c>
      <c r="M161" s="14"/>
      <c r="N161" s="8"/>
      <c r="O161" s="15"/>
    </row>
    <row r="162" spans="1:15" s="7" customFormat="1" ht="12.75" customHeight="1" x14ac:dyDescent="0.2">
      <c r="A162" s="1"/>
      <c r="B162" s="50"/>
      <c r="D162" s="49" t="s">
        <v>91</v>
      </c>
      <c r="E162" s="8"/>
      <c r="F162" s="8">
        <v>47272.10583120001</v>
      </c>
      <c r="G162" s="8"/>
      <c r="H162" s="8"/>
      <c r="I162" s="8"/>
      <c r="J162" s="8"/>
      <c r="K162" s="8"/>
      <c r="L162" s="8">
        <f t="shared" si="7"/>
        <v>48784.813217798408</v>
      </c>
      <c r="M162" s="8"/>
      <c r="N162" s="8"/>
    </row>
    <row r="163" spans="1:15" s="7" customFormat="1" ht="12.75" customHeight="1" x14ac:dyDescent="0.2">
      <c r="A163" s="1"/>
      <c r="B163" s="50"/>
      <c r="D163" s="49" t="s">
        <v>147</v>
      </c>
      <c r="E163" s="8"/>
      <c r="F163" s="8">
        <v>38854.837668000007</v>
      </c>
      <c r="G163" s="8"/>
      <c r="H163" s="8"/>
      <c r="I163" s="8"/>
      <c r="J163" s="8"/>
      <c r="K163" s="8"/>
      <c r="L163" s="8">
        <f t="shared" si="7"/>
        <v>40098.19247337601</v>
      </c>
      <c r="M163" s="8"/>
      <c r="N163" s="8"/>
    </row>
    <row r="164" spans="1:15" s="7" customFormat="1" ht="11.25" customHeight="1" x14ac:dyDescent="0.2">
      <c r="A164" s="1"/>
      <c r="B164" s="6">
        <v>49</v>
      </c>
      <c r="D164" s="7" t="s">
        <v>136</v>
      </c>
      <c r="E164" s="8">
        <v>2</v>
      </c>
      <c r="F164" s="8">
        <v>67283.794612800004</v>
      </c>
      <c r="G164" s="8"/>
      <c r="H164" s="8"/>
      <c r="I164" s="8"/>
      <c r="J164" s="8"/>
      <c r="K164" s="8">
        <v>2</v>
      </c>
      <c r="L164" s="8">
        <f t="shared" si="7"/>
        <v>69436.87604040961</v>
      </c>
      <c r="M164" s="1"/>
      <c r="N164" s="14"/>
    </row>
    <row r="165" spans="1:15" s="7" customFormat="1" ht="12.75" customHeight="1" x14ac:dyDescent="0.2">
      <c r="A165" s="1"/>
      <c r="B165" s="6">
        <v>50</v>
      </c>
      <c r="D165" s="7" t="s">
        <v>79</v>
      </c>
      <c r="E165" s="8">
        <v>3</v>
      </c>
      <c r="F165" s="8">
        <v>67283.794612800004</v>
      </c>
      <c r="G165" s="8"/>
      <c r="H165" s="8"/>
      <c r="I165" s="8"/>
      <c r="J165" s="8"/>
      <c r="K165" s="8">
        <v>3</v>
      </c>
      <c r="L165" s="8">
        <f t="shared" si="7"/>
        <v>69436.87604040961</v>
      </c>
      <c r="M165" s="1"/>
      <c r="N165" s="14"/>
    </row>
    <row r="166" spans="1:15" s="7" customFormat="1" ht="12.75" customHeight="1" x14ac:dyDescent="0.2">
      <c r="A166" s="1"/>
      <c r="B166" s="6">
        <v>51</v>
      </c>
      <c r="D166" s="7" t="s">
        <v>131</v>
      </c>
      <c r="E166" s="8">
        <v>2</v>
      </c>
      <c r="F166" s="8"/>
      <c r="G166" s="8"/>
      <c r="H166" s="8"/>
      <c r="I166" s="8"/>
      <c r="J166" s="8"/>
      <c r="K166" s="8">
        <v>2</v>
      </c>
      <c r="L166" s="8"/>
      <c r="M166" s="1"/>
      <c r="N166" s="1"/>
    </row>
    <row r="167" spans="1:15" s="7" customFormat="1" ht="12.75" customHeight="1" x14ac:dyDescent="0.2">
      <c r="A167" s="1"/>
      <c r="B167" s="6"/>
      <c r="D167" s="7" t="s">
        <v>132</v>
      </c>
      <c r="E167" s="8"/>
      <c r="F167" s="8">
        <v>67283.794612800004</v>
      </c>
      <c r="G167" s="8"/>
      <c r="H167" s="8"/>
      <c r="I167" s="8"/>
      <c r="J167" s="8"/>
      <c r="K167" s="8"/>
      <c r="L167" s="8">
        <f t="shared" ref="L167:L175" si="8">F167*(1+$O$8)</f>
        <v>69436.87604040961</v>
      </c>
      <c r="M167" s="8"/>
      <c r="N167" s="8"/>
    </row>
    <row r="168" spans="1:15" s="7" customFormat="1" ht="12.75" customHeight="1" x14ac:dyDescent="0.2">
      <c r="A168" s="1"/>
      <c r="B168" s="6"/>
      <c r="D168" s="7" t="s">
        <v>133</v>
      </c>
      <c r="E168" s="8"/>
      <c r="F168" s="8">
        <v>57514.848350400018</v>
      </c>
      <c r="G168" s="8"/>
      <c r="H168" s="8"/>
      <c r="I168" s="8"/>
      <c r="J168" s="8"/>
      <c r="K168" s="8"/>
      <c r="L168" s="8">
        <f t="shared" si="8"/>
        <v>59355.323497612822</v>
      </c>
      <c r="M168" s="8"/>
      <c r="N168" s="8"/>
    </row>
    <row r="169" spans="1:15" s="7" customFormat="1" ht="12.75" customHeight="1" x14ac:dyDescent="0.2">
      <c r="A169" s="1"/>
      <c r="B169" s="6"/>
      <c r="D169" s="7" t="s">
        <v>87</v>
      </c>
      <c r="E169" s="8"/>
      <c r="F169" s="8">
        <v>53175.063684000015</v>
      </c>
      <c r="G169" s="8"/>
      <c r="H169" s="8"/>
      <c r="I169" s="8"/>
      <c r="J169" s="8"/>
      <c r="K169" s="8"/>
      <c r="L169" s="8">
        <f t="shared" si="8"/>
        <v>54876.665721888014</v>
      </c>
      <c r="M169" s="8"/>
      <c r="N169" s="8"/>
    </row>
    <row r="170" spans="1:15" s="7" customFormat="1" ht="12.75" customHeight="1" x14ac:dyDescent="0.2">
      <c r="A170" s="1"/>
      <c r="B170" s="6"/>
      <c r="D170" s="7" t="s">
        <v>134</v>
      </c>
      <c r="E170" s="8"/>
      <c r="F170" s="8">
        <v>49163.746248000003</v>
      </c>
      <c r="G170" s="8"/>
      <c r="H170" s="8"/>
      <c r="I170" s="8"/>
      <c r="J170" s="8"/>
      <c r="K170" s="8"/>
      <c r="L170" s="8">
        <f t="shared" si="8"/>
        <v>50736.986127936005</v>
      </c>
      <c r="M170" s="8"/>
      <c r="N170" s="8"/>
    </row>
    <row r="171" spans="1:15" s="7" customFormat="1" ht="12.75" customHeight="1" x14ac:dyDescent="0.2">
      <c r="A171" s="1"/>
      <c r="B171" s="6">
        <v>52</v>
      </c>
      <c r="D171" s="7" t="s">
        <v>80</v>
      </c>
      <c r="E171" s="8">
        <v>1</v>
      </c>
      <c r="F171" s="8">
        <v>67283.794612800004</v>
      </c>
      <c r="G171" s="8"/>
      <c r="H171" s="8"/>
      <c r="I171" s="8"/>
      <c r="J171" s="8"/>
      <c r="K171" s="8">
        <v>1</v>
      </c>
      <c r="L171" s="8">
        <f t="shared" si="8"/>
        <v>69436.87604040961</v>
      </c>
      <c r="M171" s="8"/>
      <c r="N171" s="8"/>
    </row>
    <row r="172" spans="1:15" s="7" customFormat="1" ht="12.75" customHeight="1" x14ac:dyDescent="0.2">
      <c r="A172" s="1"/>
      <c r="B172" s="6">
        <v>53</v>
      </c>
      <c r="D172" s="7" t="s">
        <v>81</v>
      </c>
      <c r="E172" s="8">
        <v>1</v>
      </c>
      <c r="F172" s="8">
        <v>67283.794612800004</v>
      </c>
      <c r="G172" s="8"/>
      <c r="H172" s="8"/>
      <c r="I172" s="8"/>
      <c r="J172" s="8"/>
      <c r="K172" s="8">
        <v>1</v>
      </c>
      <c r="L172" s="8">
        <f t="shared" si="8"/>
        <v>69436.87604040961</v>
      </c>
      <c r="M172" s="8"/>
      <c r="N172" s="8"/>
    </row>
    <row r="173" spans="1:15" s="7" customFormat="1" ht="12.75" customHeight="1" x14ac:dyDescent="0.2">
      <c r="A173" s="1"/>
      <c r="B173" s="6">
        <v>54</v>
      </c>
      <c r="D173" s="7" t="s">
        <v>89</v>
      </c>
      <c r="E173" s="8">
        <v>3</v>
      </c>
      <c r="F173" s="8">
        <v>53175.063684000015</v>
      </c>
      <c r="G173" s="8"/>
      <c r="H173" s="8"/>
      <c r="I173" s="8"/>
      <c r="J173" s="8"/>
      <c r="K173" s="8">
        <v>3</v>
      </c>
      <c r="L173" s="8">
        <f t="shared" si="8"/>
        <v>54876.665721888014</v>
      </c>
      <c r="M173" s="8"/>
      <c r="N173" s="8"/>
    </row>
    <row r="174" spans="1:15" s="7" customFormat="1" ht="12.75" customHeight="1" x14ac:dyDescent="0.2">
      <c r="A174" s="1"/>
      <c r="B174" s="6">
        <v>55</v>
      </c>
      <c r="D174" s="7" t="s">
        <v>90</v>
      </c>
      <c r="E174" s="8">
        <v>1</v>
      </c>
      <c r="F174" s="8">
        <v>49163.746248000003</v>
      </c>
      <c r="G174" s="8"/>
      <c r="H174" s="8"/>
      <c r="I174" s="8"/>
      <c r="J174" s="8"/>
      <c r="K174" s="8">
        <v>1</v>
      </c>
      <c r="L174" s="8">
        <f t="shared" si="8"/>
        <v>50736.986127936005</v>
      </c>
      <c r="M174" s="8"/>
      <c r="N174" s="8"/>
    </row>
    <row r="175" spans="1:15" s="7" customFormat="1" ht="12.75" customHeight="1" x14ac:dyDescent="0.2">
      <c r="A175" s="1"/>
      <c r="B175" s="6">
        <v>56</v>
      </c>
      <c r="D175" s="7" t="s">
        <v>93</v>
      </c>
      <c r="E175" s="8">
        <v>2</v>
      </c>
      <c r="F175" s="8">
        <v>45454.902232800006</v>
      </c>
      <c r="G175" s="8"/>
      <c r="H175" s="8"/>
      <c r="I175" s="8"/>
      <c r="J175" s="8"/>
      <c r="K175" s="8">
        <v>2</v>
      </c>
      <c r="L175" s="8">
        <f t="shared" si="8"/>
        <v>46909.45910424961</v>
      </c>
      <c r="M175" s="1"/>
      <c r="N175" s="14"/>
    </row>
    <row r="176" spans="1:15" s="7" customFormat="1" ht="12.75" customHeight="1" x14ac:dyDescent="0.2">
      <c r="A176" s="1"/>
      <c r="B176" s="6"/>
      <c r="D176" s="51" t="s">
        <v>0</v>
      </c>
      <c r="E176" s="5">
        <f>SUM(E14:E175)</f>
        <v>229</v>
      </c>
      <c r="F176" s="8"/>
      <c r="G176" s="5">
        <f>SUM(G14:G175)</f>
        <v>0</v>
      </c>
      <c r="H176" s="8"/>
      <c r="I176" s="5">
        <f>SUM(I14:I175)</f>
        <v>0</v>
      </c>
      <c r="J176" s="8"/>
      <c r="K176" s="5">
        <f>SUM(K14:K175)</f>
        <v>229</v>
      </c>
      <c r="L176" s="8"/>
      <c r="M176" s="5">
        <f>SUM(M14:M175)</f>
        <v>0</v>
      </c>
      <c r="N176" s="1"/>
    </row>
    <row r="177" spans="1:14" s="7" customFormat="1" ht="12.75" customHeight="1" x14ac:dyDescent="0.2">
      <c r="A177" s="1"/>
      <c r="B177" s="6"/>
      <c r="D177" s="52"/>
      <c r="E177" s="8"/>
      <c r="F177" s="8"/>
      <c r="G177" s="8"/>
      <c r="H177" s="8"/>
      <c r="I177" s="8"/>
      <c r="J177" s="8"/>
      <c r="K177" s="8"/>
      <c r="L177" s="8"/>
      <c r="M177" s="8"/>
      <c r="N177" s="1"/>
    </row>
    <row r="178" spans="1:14" s="7" customFormat="1" ht="12.75" customHeight="1" x14ac:dyDescent="0.2">
      <c r="A178" s="1"/>
      <c r="B178" s="6"/>
      <c r="D178" s="7" t="s">
        <v>19</v>
      </c>
      <c r="E178" s="8"/>
      <c r="F178" s="8"/>
      <c r="G178" s="1"/>
      <c r="H178" s="63"/>
      <c r="I178" s="1"/>
      <c r="J178" s="63"/>
      <c r="K178" s="8"/>
      <c r="L178" s="8"/>
      <c r="M178" s="8"/>
      <c r="N178" s="1"/>
    </row>
    <row r="179" spans="1:14" s="7" customFormat="1" ht="12.75" customHeight="1" x14ac:dyDescent="0.2">
      <c r="A179" s="1"/>
      <c r="B179" s="6"/>
      <c r="D179" s="7" t="s">
        <v>12</v>
      </c>
      <c r="E179" s="8"/>
      <c r="F179" s="8"/>
      <c r="G179" s="8"/>
      <c r="H179" s="63"/>
      <c r="I179" s="8"/>
      <c r="J179" s="63"/>
      <c r="K179" s="8"/>
      <c r="L179" s="8"/>
      <c r="M179" s="8"/>
      <c r="N179" s="1"/>
    </row>
    <row r="180" spans="1:14" s="7" customFormat="1" ht="12.75" customHeight="1" x14ac:dyDescent="0.2">
      <c r="A180" s="1"/>
      <c r="B180" s="6">
        <v>57</v>
      </c>
      <c r="D180" s="7" t="s">
        <v>18</v>
      </c>
      <c r="E180" s="8">
        <v>1</v>
      </c>
      <c r="F180" s="8">
        <v>163881.13363769991</v>
      </c>
      <c r="G180" s="8"/>
      <c r="H180" s="8"/>
      <c r="I180" s="8"/>
      <c r="J180" s="8"/>
      <c r="K180" s="8">
        <v>1</v>
      </c>
      <c r="L180" s="8">
        <f t="shared" ref="L180:L183" si="9">F180*(1+$O$8)</f>
        <v>169125.32991410632</v>
      </c>
      <c r="M180" s="1"/>
      <c r="N180" s="14"/>
    </row>
    <row r="181" spans="1:14" s="7" customFormat="1" ht="12.75" customHeight="1" x14ac:dyDescent="0.2">
      <c r="A181" s="1"/>
      <c r="B181" s="6">
        <v>58</v>
      </c>
      <c r="D181" s="7" t="s">
        <v>17</v>
      </c>
      <c r="E181" s="8">
        <v>23</v>
      </c>
      <c r="F181" s="8">
        <v>160133.56635945782</v>
      </c>
      <c r="G181" s="8"/>
      <c r="H181" s="8"/>
      <c r="I181" s="8"/>
      <c r="J181" s="8"/>
      <c r="K181" s="8">
        <v>23</v>
      </c>
      <c r="L181" s="8">
        <f t="shared" si="9"/>
        <v>165257.84048296048</v>
      </c>
      <c r="M181" s="1"/>
      <c r="N181" s="14"/>
    </row>
    <row r="182" spans="1:14" s="7" customFormat="1" ht="12.75" customHeight="1" x14ac:dyDescent="0.2">
      <c r="A182" s="1"/>
      <c r="B182" s="6">
        <v>59</v>
      </c>
      <c r="D182" s="7" t="s">
        <v>16</v>
      </c>
      <c r="E182" s="8">
        <v>1</v>
      </c>
      <c r="F182" s="8">
        <v>135750.36679921192</v>
      </c>
      <c r="G182" s="8"/>
      <c r="H182" s="8"/>
      <c r="I182" s="8"/>
      <c r="J182" s="8"/>
      <c r="K182" s="8">
        <v>1</v>
      </c>
      <c r="L182" s="8">
        <f t="shared" si="9"/>
        <v>140094.37853678671</v>
      </c>
      <c r="M182" s="1"/>
      <c r="N182" s="14"/>
    </row>
    <row r="183" spans="1:14" s="7" customFormat="1" ht="12.75" customHeight="1" x14ac:dyDescent="0.2">
      <c r="A183" s="1"/>
      <c r="B183" s="6">
        <v>60</v>
      </c>
      <c r="D183" s="7" t="s">
        <v>15</v>
      </c>
      <c r="E183" s="8">
        <v>1</v>
      </c>
      <c r="F183" s="8">
        <v>110077.12971808648</v>
      </c>
      <c r="G183" s="8"/>
      <c r="H183" s="8"/>
      <c r="I183" s="8"/>
      <c r="J183" s="8"/>
      <c r="K183" s="8">
        <v>1</v>
      </c>
      <c r="L183" s="8">
        <f t="shared" si="9"/>
        <v>113599.59786906526</v>
      </c>
      <c r="M183" s="1"/>
      <c r="N183" s="14"/>
    </row>
    <row r="184" spans="1:14" s="7" customFormat="1" ht="12.75" customHeight="1" x14ac:dyDescent="0.2">
      <c r="A184" s="1"/>
      <c r="B184" s="6">
        <v>61</v>
      </c>
      <c r="D184" s="7" t="s">
        <v>14</v>
      </c>
      <c r="E184" s="8">
        <v>5</v>
      </c>
      <c r="F184" s="8">
        <v>96742.877961831313</v>
      </c>
      <c r="G184" s="8"/>
      <c r="H184" s="8"/>
      <c r="I184" s="8"/>
      <c r="J184" s="8"/>
      <c r="K184" s="8">
        <v>5</v>
      </c>
      <c r="L184" s="8">
        <f>F184*(1+$O$8)</f>
        <v>99838.650056609913</v>
      </c>
      <c r="M184" s="1"/>
      <c r="N184" s="14"/>
    </row>
    <row r="185" spans="1:14" s="7" customFormat="1" ht="12.75" customHeight="1" x14ac:dyDescent="0.2">
      <c r="A185" s="1"/>
      <c r="B185" s="49"/>
      <c r="D185" s="51" t="s">
        <v>0</v>
      </c>
      <c r="E185" s="5">
        <f>SUM(E180:E184)</f>
        <v>31</v>
      </c>
      <c r="F185" s="8"/>
      <c r="G185" s="5">
        <f>SUM(G180:G184)</f>
        <v>0</v>
      </c>
      <c r="H185" s="63"/>
      <c r="I185" s="5">
        <f>SUM(I180:I184)</f>
        <v>0</v>
      </c>
      <c r="J185" s="63"/>
      <c r="K185" s="5">
        <f>SUM(K180:K184)</f>
        <v>31</v>
      </c>
      <c r="L185" s="8"/>
      <c r="M185" s="5">
        <f>SUM(M180:M184)</f>
        <v>0</v>
      </c>
      <c r="N185" s="1"/>
    </row>
    <row r="186" spans="1:14" s="7" customFormat="1" ht="12.75" customHeight="1" x14ac:dyDescent="0.2">
      <c r="A186" s="1"/>
      <c r="B186" s="49"/>
      <c r="D186" s="52"/>
      <c r="E186" s="8"/>
      <c r="F186" s="8"/>
      <c r="G186" s="8"/>
      <c r="H186" s="63"/>
      <c r="I186" s="8"/>
      <c r="J186" s="63"/>
      <c r="K186" s="8"/>
      <c r="L186" s="8"/>
      <c r="M186" s="8"/>
      <c r="N186" s="1"/>
    </row>
    <row r="187" spans="1:14" s="7" customFormat="1" ht="12.75" customHeight="1" x14ac:dyDescent="0.2">
      <c r="A187" s="1"/>
      <c r="B187" s="49"/>
      <c r="D187" s="7" t="s">
        <v>13</v>
      </c>
      <c r="E187" s="8"/>
      <c r="F187" s="8"/>
      <c r="G187" s="8"/>
      <c r="H187" s="63"/>
      <c r="I187" s="8"/>
      <c r="J187" s="63"/>
      <c r="K187" s="8"/>
      <c r="L187" s="8"/>
      <c r="M187" s="8"/>
      <c r="N187" s="1"/>
    </row>
    <row r="188" spans="1:14" s="7" customFormat="1" x14ac:dyDescent="0.2">
      <c r="A188" s="1"/>
      <c r="B188" s="6"/>
      <c r="D188" s="7" t="s">
        <v>12</v>
      </c>
      <c r="E188" s="8"/>
      <c r="F188" s="8"/>
      <c r="G188" s="8"/>
      <c r="H188" s="63"/>
      <c r="I188" s="8"/>
      <c r="J188" s="63"/>
      <c r="K188" s="8"/>
      <c r="L188" s="8"/>
      <c r="M188" s="8"/>
      <c r="N188" s="1"/>
    </row>
    <row r="189" spans="1:14" s="7" customFormat="1" ht="12.75" customHeight="1" x14ac:dyDescent="0.2">
      <c r="A189" s="1"/>
      <c r="B189" s="6">
        <v>62</v>
      </c>
      <c r="D189" s="7" t="s">
        <v>11</v>
      </c>
      <c r="E189" s="8">
        <v>200</v>
      </c>
      <c r="F189" s="8"/>
      <c r="G189" s="8"/>
      <c r="H189" s="8"/>
      <c r="I189" s="8"/>
      <c r="J189" s="8"/>
      <c r="K189" s="8">
        <v>200</v>
      </c>
      <c r="L189" s="8"/>
      <c r="M189" s="1"/>
      <c r="N189" s="1"/>
    </row>
    <row r="190" spans="1:14" s="7" customFormat="1" ht="12.75" customHeight="1" x14ac:dyDescent="0.2">
      <c r="A190" s="1"/>
      <c r="B190" s="6"/>
      <c r="D190" s="7" t="s">
        <v>10</v>
      </c>
      <c r="E190" s="8"/>
      <c r="F190" s="8">
        <v>158658.05489462629</v>
      </c>
      <c r="G190" s="8"/>
      <c r="H190" s="8"/>
      <c r="I190" s="8"/>
      <c r="J190" s="8"/>
      <c r="K190" s="8"/>
      <c r="L190" s="8">
        <f t="shared" ref="L190:L196" si="10">F190*(1+$O$8)</f>
        <v>163735.11265125434</v>
      </c>
      <c r="M190" s="67"/>
      <c r="N190" s="30"/>
    </row>
    <row r="191" spans="1:14" s="7" customFormat="1" ht="12.75" customHeight="1" x14ac:dyDescent="0.2">
      <c r="A191" s="1"/>
      <c r="B191" s="6"/>
      <c r="D191" s="7" t="s">
        <v>63</v>
      </c>
      <c r="E191" s="8"/>
      <c r="F191" s="8">
        <v>154173.52354110181</v>
      </c>
      <c r="G191" s="8"/>
      <c r="H191" s="8"/>
      <c r="I191" s="8"/>
      <c r="J191" s="8"/>
      <c r="K191" s="8"/>
      <c r="L191" s="8">
        <f t="shared" si="10"/>
        <v>159107.07629441706</v>
      </c>
      <c r="M191" s="1"/>
      <c r="N191" s="30"/>
    </row>
    <row r="192" spans="1:14" s="7" customFormat="1" ht="12.75" customHeight="1" x14ac:dyDescent="0.2">
      <c r="A192" s="1"/>
      <c r="B192" s="6"/>
      <c r="D192" s="7" t="s">
        <v>9</v>
      </c>
      <c r="E192" s="8"/>
      <c r="F192" s="8">
        <v>149687.40887331063</v>
      </c>
      <c r="G192" s="8"/>
      <c r="H192" s="8"/>
      <c r="I192" s="8"/>
      <c r="J192" s="8"/>
      <c r="K192" s="8"/>
      <c r="L192" s="8">
        <f t="shared" si="10"/>
        <v>154477.40595725659</v>
      </c>
      <c r="M192" s="1"/>
      <c r="N192" s="30"/>
    </row>
    <row r="193" spans="1:17" s="7" customFormat="1" ht="12.75" customHeight="1" x14ac:dyDescent="0.2">
      <c r="A193" s="1"/>
      <c r="B193" s="6"/>
      <c r="D193" s="7" t="s">
        <v>8</v>
      </c>
      <c r="E193" s="8"/>
      <c r="F193" s="8">
        <v>132261.13822861714</v>
      </c>
      <c r="G193" s="8"/>
      <c r="H193" s="8"/>
      <c r="I193" s="8"/>
      <c r="J193" s="8"/>
      <c r="K193" s="8"/>
      <c r="L193" s="8">
        <f t="shared" si="10"/>
        <v>136493.49465193291</v>
      </c>
      <c r="M193" s="1"/>
      <c r="N193" s="30"/>
    </row>
    <row r="194" spans="1:17" s="7" customFormat="1" ht="12.75" customHeight="1" x14ac:dyDescent="0.2">
      <c r="A194" s="1"/>
      <c r="B194" s="6"/>
      <c r="D194" s="7" t="s">
        <v>7</v>
      </c>
      <c r="E194" s="8"/>
      <c r="F194" s="8">
        <v>121811.66870775653</v>
      </c>
      <c r="G194" s="8"/>
      <c r="H194" s="8"/>
      <c r="I194" s="8"/>
      <c r="J194" s="8"/>
      <c r="K194" s="8"/>
      <c r="L194" s="8">
        <f t="shared" si="10"/>
        <v>125709.64210640475</v>
      </c>
      <c r="M194" s="1"/>
      <c r="N194" s="30"/>
    </row>
    <row r="195" spans="1:17" s="7" customFormat="1" ht="12.75" customHeight="1" x14ac:dyDescent="0.2">
      <c r="A195" s="1"/>
      <c r="B195" s="6"/>
      <c r="D195" s="7" t="s">
        <v>6</v>
      </c>
      <c r="E195" s="8"/>
      <c r="F195" s="8">
        <v>100907.76161396514</v>
      </c>
      <c r="G195" s="8"/>
      <c r="H195" s="8"/>
      <c r="I195" s="8"/>
      <c r="J195" s="8"/>
      <c r="K195" s="8"/>
      <c r="L195" s="8">
        <f t="shared" si="10"/>
        <v>104136.80998561202</v>
      </c>
      <c r="M195" s="1"/>
      <c r="N195" s="30"/>
    </row>
    <row r="196" spans="1:17" s="7" customFormat="1" ht="12.75" customHeight="1" x14ac:dyDescent="0.2">
      <c r="A196" s="1"/>
      <c r="B196" s="6">
        <v>63</v>
      </c>
      <c r="D196" s="7" t="s">
        <v>5</v>
      </c>
      <c r="E196" s="8">
        <v>51</v>
      </c>
      <c r="F196" s="8">
        <v>56046.251420603228</v>
      </c>
      <c r="G196" s="8"/>
      <c r="H196" s="8"/>
      <c r="I196" s="8"/>
      <c r="J196" s="8"/>
      <c r="K196" s="8">
        <v>51</v>
      </c>
      <c r="L196" s="8">
        <f t="shared" si="10"/>
        <v>57839.731466062534</v>
      </c>
      <c r="M196" s="1"/>
      <c r="N196" s="14"/>
    </row>
    <row r="197" spans="1:17" s="7" customFormat="1" ht="12.75" customHeight="1" x14ac:dyDescent="0.2">
      <c r="A197" s="1"/>
      <c r="B197" s="49"/>
      <c r="D197" s="51" t="s">
        <v>0</v>
      </c>
      <c r="E197" s="5">
        <f>SUM(E189:E196)</f>
        <v>251</v>
      </c>
      <c r="F197" s="8"/>
      <c r="G197" s="5">
        <f>SUM(G189:G196)</f>
        <v>0</v>
      </c>
      <c r="H197" s="63"/>
      <c r="I197" s="5">
        <f>SUM(I189:I196)</f>
        <v>0</v>
      </c>
      <c r="J197" s="63"/>
      <c r="K197" s="5">
        <f>SUM(K189:K196)</f>
        <v>251</v>
      </c>
      <c r="L197" s="8"/>
      <c r="M197" s="5">
        <f>SUM(M189:M196)</f>
        <v>0</v>
      </c>
      <c r="N197" s="1"/>
    </row>
    <row r="198" spans="1:17" s="7" customFormat="1" ht="12.75" customHeight="1" x14ac:dyDescent="0.2">
      <c r="A198" s="1"/>
      <c r="B198" s="49"/>
      <c r="D198" s="52"/>
      <c r="E198" s="8"/>
      <c r="F198" s="8"/>
      <c r="G198" s="8"/>
      <c r="H198" s="63"/>
      <c r="I198" s="8"/>
      <c r="J198" s="63"/>
      <c r="K198" s="8"/>
      <c r="L198" s="8"/>
      <c r="M198" s="8"/>
      <c r="N198" s="1"/>
    </row>
    <row r="199" spans="1:17" s="7" customFormat="1" ht="12.75" customHeight="1" x14ac:dyDescent="0.2">
      <c r="A199" s="1"/>
      <c r="B199" s="49"/>
      <c r="D199" s="7" t="s">
        <v>4</v>
      </c>
      <c r="E199" s="8"/>
      <c r="F199" s="8"/>
      <c r="G199" s="8"/>
      <c r="H199" s="63"/>
      <c r="I199" s="8"/>
      <c r="J199" s="63"/>
      <c r="K199" s="8"/>
      <c r="L199" s="8"/>
      <c r="M199" s="8"/>
      <c r="N199" s="1"/>
    </row>
    <row r="200" spans="1:17" s="7" customFormat="1" ht="12.75" customHeight="1" x14ac:dyDescent="0.2">
      <c r="A200" s="1"/>
      <c r="B200" s="6"/>
      <c r="D200" s="7" t="s">
        <v>135</v>
      </c>
      <c r="E200" s="8"/>
      <c r="F200" s="8"/>
      <c r="G200" s="8"/>
      <c r="H200" s="63"/>
      <c r="I200" s="8"/>
      <c r="J200" s="63"/>
      <c r="K200" s="8"/>
      <c r="L200" s="8"/>
      <c r="M200" s="8"/>
      <c r="N200" s="1"/>
    </row>
    <row r="201" spans="1:17" customFormat="1" ht="12.75" customHeight="1" x14ac:dyDescent="0.25">
      <c r="A201" s="67"/>
      <c r="B201" s="6">
        <v>64</v>
      </c>
      <c r="C201" s="68"/>
      <c r="D201" s="7" t="s">
        <v>32</v>
      </c>
      <c r="E201" s="30">
        <v>7</v>
      </c>
      <c r="F201" s="69"/>
      <c r="G201" s="30"/>
      <c r="H201" s="30"/>
      <c r="I201" s="30"/>
      <c r="J201" s="30"/>
      <c r="K201" s="30">
        <v>7</v>
      </c>
      <c r="L201" s="30"/>
      <c r="M201" s="30"/>
      <c r="N201" s="30"/>
      <c r="O201" s="70"/>
    </row>
    <row r="202" spans="1:17" customFormat="1" ht="12.75" customHeight="1" x14ac:dyDescent="0.25">
      <c r="A202" s="67"/>
      <c r="B202" s="71"/>
      <c r="C202" s="68"/>
      <c r="D202" s="7" t="s">
        <v>207</v>
      </c>
      <c r="E202" s="30"/>
      <c r="F202" s="72">
        <v>207294.23902410339</v>
      </c>
      <c r="G202" s="30"/>
      <c r="H202" s="30"/>
      <c r="I202" s="30"/>
      <c r="J202" s="72"/>
      <c r="K202" s="30"/>
      <c r="L202" s="30">
        <f t="shared" ref="L202:L210" si="11">F202*(1+$O$8)</f>
        <v>213927.65467287469</v>
      </c>
      <c r="M202" s="30"/>
      <c r="N202" s="30"/>
      <c r="O202" s="70"/>
      <c r="Q202" s="8"/>
    </row>
    <row r="203" spans="1:17" customFormat="1" ht="12.75" customHeight="1" x14ac:dyDescent="0.25">
      <c r="A203" s="67"/>
      <c r="B203" s="71"/>
      <c r="C203" s="68"/>
      <c r="D203" s="7" t="s">
        <v>208</v>
      </c>
      <c r="E203" s="30"/>
      <c r="F203" s="72">
        <v>181097.06043540829</v>
      </c>
      <c r="G203" s="30"/>
      <c r="H203" s="30"/>
      <c r="I203" s="30"/>
      <c r="J203" s="72"/>
      <c r="K203" s="30"/>
      <c r="L203" s="30">
        <f t="shared" si="11"/>
        <v>186892.16636934137</v>
      </c>
      <c r="M203" s="30"/>
      <c r="N203" s="30"/>
      <c r="O203" s="70"/>
    </row>
    <row r="204" spans="1:17" customFormat="1" ht="12.75" customHeight="1" x14ac:dyDescent="0.25">
      <c r="A204" s="67"/>
      <c r="B204" s="71"/>
      <c r="C204" s="68"/>
      <c r="D204" s="7" t="s">
        <v>209</v>
      </c>
      <c r="E204" s="30"/>
      <c r="F204" s="72">
        <v>167381.95432979171</v>
      </c>
      <c r="G204" s="30"/>
      <c r="H204" s="30"/>
      <c r="I204" s="30"/>
      <c r="J204" s="72"/>
      <c r="K204" s="30"/>
      <c r="L204" s="30">
        <f t="shared" si="11"/>
        <v>172738.17686834506</v>
      </c>
      <c r="M204" s="30"/>
      <c r="N204" s="30"/>
      <c r="O204" s="70"/>
      <c r="Q204" s="8"/>
    </row>
    <row r="205" spans="1:17" customFormat="1" ht="12.75" customHeight="1" x14ac:dyDescent="0.25">
      <c r="A205" s="67"/>
      <c r="B205" s="71"/>
      <c r="C205" s="68"/>
      <c r="D205" s="7" t="s">
        <v>58</v>
      </c>
      <c r="E205" s="30"/>
      <c r="F205" s="72">
        <v>135750.36679921192</v>
      </c>
      <c r="G205" s="30"/>
      <c r="H205" s="30"/>
      <c r="I205" s="30"/>
      <c r="J205" s="72"/>
      <c r="K205" s="30"/>
      <c r="L205" s="30">
        <f t="shared" si="11"/>
        <v>140094.37853678671</v>
      </c>
      <c r="M205" s="30"/>
      <c r="N205" s="30"/>
      <c r="O205" s="70"/>
      <c r="Q205" s="8"/>
    </row>
    <row r="206" spans="1:17" customFormat="1" ht="12.75" customHeight="1" x14ac:dyDescent="0.25">
      <c r="A206" s="67"/>
      <c r="B206" s="71"/>
      <c r="C206" s="68"/>
      <c r="D206" s="7" t="s">
        <v>59</v>
      </c>
      <c r="E206" s="30"/>
      <c r="F206" s="72">
        <v>123019.58063001389</v>
      </c>
      <c r="G206" s="30"/>
      <c r="H206" s="30"/>
      <c r="I206" s="30"/>
      <c r="J206" s="72"/>
      <c r="K206" s="30"/>
      <c r="L206" s="30">
        <f t="shared" si="11"/>
        <v>126956.20721017434</v>
      </c>
      <c r="M206" s="30"/>
      <c r="N206" s="30"/>
      <c r="O206" s="70"/>
      <c r="Q206" s="8"/>
    </row>
    <row r="207" spans="1:17" customFormat="1" ht="12.75" customHeight="1" x14ac:dyDescent="0.25">
      <c r="A207" s="67"/>
      <c r="B207" s="71"/>
      <c r="C207" s="68"/>
      <c r="D207" s="7" t="s">
        <v>210</v>
      </c>
      <c r="E207" s="30"/>
      <c r="F207" s="72">
        <v>115000</v>
      </c>
      <c r="G207" s="30"/>
      <c r="H207" s="30"/>
      <c r="I207" s="30"/>
      <c r="J207" s="72"/>
      <c r="K207" s="30"/>
      <c r="L207" s="30">
        <f t="shared" si="11"/>
        <v>118680</v>
      </c>
      <c r="M207" s="30"/>
      <c r="N207" s="30"/>
      <c r="O207" s="70"/>
    </row>
    <row r="208" spans="1:17" customFormat="1" ht="12.75" customHeight="1" x14ac:dyDescent="0.25">
      <c r="A208" s="67"/>
      <c r="B208" s="71"/>
      <c r="C208" s="68"/>
      <c r="D208" s="7" t="s">
        <v>60</v>
      </c>
      <c r="E208" s="30"/>
      <c r="F208" s="72">
        <v>106139.45807842904</v>
      </c>
      <c r="G208" s="30"/>
      <c r="H208" s="30"/>
      <c r="I208" s="30"/>
      <c r="J208" s="72"/>
      <c r="K208" s="30"/>
      <c r="L208" s="30">
        <f t="shared" si="11"/>
        <v>109535.92073693877</v>
      </c>
      <c r="M208" s="30"/>
      <c r="N208" s="30"/>
      <c r="O208" s="70"/>
    </row>
    <row r="209" spans="1:14" s="7" customFormat="1" ht="12.75" customHeight="1" x14ac:dyDescent="0.2">
      <c r="A209" s="1"/>
      <c r="B209" s="6">
        <v>65</v>
      </c>
      <c r="D209" s="7" t="s">
        <v>3</v>
      </c>
      <c r="E209" s="8">
        <v>1</v>
      </c>
      <c r="F209" s="8">
        <v>159847.07535674641</v>
      </c>
      <c r="G209" s="8"/>
      <c r="H209" s="8"/>
      <c r="I209" s="8"/>
      <c r="J209" s="8"/>
      <c r="K209" s="8">
        <v>1</v>
      </c>
      <c r="L209" s="8">
        <f t="shared" si="11"/>
        <v>164962.18176816229</v>
      </c>
      <c r="M209" s="8"/>
      <c r="N209" s="8"/>
    </row>
    <row r="210" spans="1:14" s="7" customFormat="1" ht="12.75" customHeight="1" x14ac:dyDescent="0.2">
      <c r="A210" s="1"/>
      <c r="B210" s="6">
        <v>66</v>
      </c>
      <c r="D210" s="7" t="s">
        <v>2</v>
      </c>
      <c r="E210" s="8">
        <v>3</v>
      </c>
      <c r="F210" s="8">
        <v>146047.48272325494</v>
      </c>
      <c r="G210" s="8"/>
      <c r="H210" s="8"/>
      <c r="I210" s="8"/>
      <c r="J210" s="8"/>
      <c r="K210" s="8">
        <v>3</v>
      </c>
      <c r="L210" s="8">
        <f t="shared" si="11"/>
        <v>150721.00217039909</v>
      </c>
      <c r="M210" s="8"/>
      <c r="N210" s="8"/>
    </row>
    <row r="211" spans="1:14" s="7" customFormat="1" ht="12.75" customHeight="1" x14ac:dyDescent="0.2">
      <c r="A211" s="1"/>
      <c r="B211" s="6">
        <v>67</v>
      </c>
      <c r="D211" s="7" t="s">
        <v>64</v>
      </c>
      <c r="E211" s="8">
        <v>1</v>
      </c>
      <c r="F211" s="8">
        <v>135998.55218077175</v>
      </c>
      <c r="G211" s="8"/>
      <c r="H211" s="8"/>
      <c r="I211" s="8"/>
      <c r="J211" s="8"/>
      <c r="K211" s="8">
        <v>1</v>
      </c>
      <c r="L211" s="8">
        <f>F211*(1+$O$8)</f>
        <v>140350.50585055645</v>
      </c>
      <c r="M211" s="1"/>
      <c r="N211" s="30"/>
    </row>
    <row r="212" spans="1:14" s="7" customFormat="1" ht="12.75" customHeight="1" x14ac:dyDescent="0.2">
      <c r="A212" s="1"/>
      <c r="B212" s="6">
        <v>68</v>
      </c>
      <c r="D212" s="7" t="s">
        <v>1</v>
      </c>
      <c r="E212" s="8">
        <v>4</v>
      </c>
      <c r="F212" s="8">
        <v>114806.71528885949</v>
      </c>
      <c r="G212" s="8"/>
      <c r="H212" s="8"/>
      <c r="I212" s="8"/>
      <c r="J212" s="8"/>
      <c r="K212" s="8">
        <v>4</v>
      </c>
      <c r="L212" s="8">
        <f>F212*(1+$O$8)</f>
        <v>118480.530178103</v>
      </c>
      <c r="M212" s="1"/>
      <c r="N212" s="30"/>
    </row>
    <row r="213" spans="1:14" s="7" customFormat="1" ht="12.75" customHeight="1" x14ac:dyDescent="0.2">
      <c r="A213" s="1"/>
      <c r="B213" s="6">
        <v>69</v>
      </c>
      <c r="D213" s="7" t="s">
        <v>65</v>
      </c>
      <c r="E213" s="8">
        <v>2</v>
      </c>
      <c r="F213" s="8">
        <v>73766.308416381842</v>
      </c>
      <c r="G213" s="8"/>
      <c r="H213" s="8"/>
      <c r="I213" s="8"/>
      <c r="J213" s="8"/>
      <c r="K213" s="8">
        <v>2</v>
      </c>
      <c r="L213" s="8">
        <f>F213*(1+$O$8)</f>
        <v>76126.830285706063</v>
      </c>
      <c r="M213" s="1"/>
      <c r="N213" s="14"/>
    </row>
    <row r="214" spans="1:14" s="7" customFormat="1" ht="12.75" customHeight="1" x14ac:dyDescent="0.2">
      <c r="A214" s="1"/>
      <c r="B214" s="49"/>
      <c r="D214" s="51" t="s">
        <v>0</v>
      </c>
      <c r="E214" s="5">
        <f>SUM(E201:E213)</f>
        <v>18</v>
      </c>
      <c r="F214" s="8"/>
      <c r="G214" s="5">
        <f>SUM(G201:G213)</f>
        <v>0</v>
      </c>
      <c r="H214" s="8"/>
      <c r="I214" s="5">
        <f>SUM(I201:I213)</f>
        <v>0</v>
      </c>
      <c r="J214" s="8"/>
      <c r="K214" s="5">
        <f>SUM(K201:K213)</f>
        <v>18</v>
      </c>
      <c r="L214" s="8"/>
      <c r="M214" s="5">
        <f>SUM(M201:M213)</f>
        <v>0</v>
      </c>
      <c r="N214" s="1"/>
    </row>
    <row r="215" spans="1:14" s="7" customFormat="1" ht="12.75" customHeight="1" x14ac:dyDescent="0.2">
      <c r="A215" s="1"/>
      <c r="B215" s="49"/>
      <c r="D215" s="52"/>
      <c r="E215" s="8"/>
      <c r="F215" s="8"/>
      <c r="G215" s="8"/>
      <c r="H215" s="8"/>
      <c r="I215" s="8"/>
      <c r="J215" s="8"/>
      <c r="K215" s="8"/>
      <c r="L215" s="8"/>
      <c r="M215" s="8"/>
      <c r="N215" s="1"/>
    </row>
    <row r="216" spans="1:14" s="7" customFormat="1" ht="12.75" customHeight="1" x14ac:dyDescent="0.2">
      <c r="A216" s="60"/>
      <c r="B216" s="6"/>
      <c r="D216" s="7" t="s">
        <v>124</v>
      </c>
      <c r="E216" s="5">
        <f>E176+E185+E197+E214</f>
        <v>529</v>
      </c>
      <c r="F216" s="8"/>
      <c r="G216" s="5">
        <f>G176+G185+G197+G214</f>
        <v>0</v>
      </c>
      <c r="H216" s="8"/>
      <c r="I216" s="5">
        <f>I176+I185+I197+I214</f>
        <v>0</v>
      </c>
      <c r="J216" s="8"/>
      <c r="K216" s="5">
        <f>K176+K185+K197+K214</f>
        <v>529</v>
      </c>
      <c r="L216" s="8"/>
      <c r="M216" s="5">
        <f>M176+M185+M197+M214</f>
        <v>0</v>
      </c>
      <c r="N216" s="8"/>
    </row>
    <row r="217" spans="1:14" ht="12.75" customHeight="1" x14ac:dyDescent="0.2">
      <c r="C217" s="7"/>
      <c r="D217" s="7"/>
      <c r="E217" s="1"/>
      <c r="F217" s="1"/>
      <c r="G217" s="1"/>
      <c r="I217" s="1"/>
      <c r="J217" s="7"/>
      <c r="K217" s="7"/>
      <c r="L217" s="7"/>
      <c r="M217" s="1"/>
      <c r="N217" s="1"/>
    </row>
    <row r="218" spans="1:14" ht="12.75" customHeight="1" x14ac:dyDescent="0.2">
      <c r="C218" s="7"/>
      <c r="D218" s="7"/>
      <c r="E218" s="1"/>
      <c r="F218" s="1"/>
      <c r="G218" s="1"/>
      <c r="I218" s="1"/>
      <c r="J218" s="7"/>
      <c r="K218" s="7"/>
      <c r="L218" s="7"/>
      <c r="M218" s="1"/>
      <c r="N218" s="1"/>
    </row>
    <row r="219" spans="1:14" ht="12.75" customHeight="1" x14ac:dyDescent="0.2">
      <c r="A219" s="8"/>
      <c r="B219" s="62"/>
      <c r="C219" s="7"/>
      <c r="D219" s="7"/>
      <c r="E219" s="1"/>
      <c r="F219" s="1"/>
      <c r="G219" s="1"/>
      <c r="I219" s="1"/>
      <c r="J219" s="7"/>
      <c r="K219" s="7"/>
      <c r="L219" s="7"/>
      <c r="M219" s="1"/>
      <c r="N219" s="1"/>
    </row>
    <row r="220" spans="1:14" ht="12.75" customHeight="1" x14ac:dyDescent="0.2">
      <c r="A220" s="8"/>
      <c r="B220" s="62"/>
      <c r="C220" s="7"/>
      <c r="D220" s="7"/>
      <c r="E220" s="1"/>
      <c r="F220" s="1"/>
      <c r="G220" s="1"/>
      <c r="I220" s="1"/>
      <c r="J220" s="7"/>
      <c r="K220" s="7"/>
      <c r="L220" s="7"/>
      <c r="M220" s="1"/>
      <c r="N220" s="1"/>
    </row>
    <row r="221" spans="1:14" ht="12.75" customHeight="1" x14ac:dyDescent="0.2">
      <c r="A221" s="8"/>
      <c r="B221" s="62"/>
      <c r="C221" s="7"/>
      <c r="D221" s="7"/>
      <c r="E221" s="1"/>
      <c r="F221" s="1"/>
      <c r="G221" s="1"/>
      <c r="I221" s="1"/>
      <c r="J221" s="7"/>
      <c r="K221" s="7"/>
      <c r="L221" s="7"/>
      <c r="M221" s="1"/>
      <c r="N221" s="1"/>
    </row>
    <row r="222" spans="1:14" ht="12.75" customHeight="1" x14ac:dyDescent="0.2">
      <c r="A222" s="8"/>
      <c r="B222" s="62"/>
      <c r="C222" s="7"/>
      <c r="D222" s="7"/>
      <c r="F222" s="1"/>
      <c r="G222" s="1"/>
      <c r="I222" s="1"/>
      <c r="J222" s="7"/>
      <c r="K222" s="7"/>
      <c r="L222" s="7"/>
      <c r="M222" s="1"/>
      <c r="N222" s="1"/>
    </row>
    <row r="223" spans="1:14" ht="12.75" customHeight="1" x14ac:dyDescent="0.2">
      <c r="A223" s="8"/>
      <c r="B223" s="62"/>
      <c r="C223" s="7"/>
      <c r="D223" s="7"/>
      <c r="F223" s="1"/>
      <c r="G223" s="1"/>
      <c r="I223" s="1"/>
      <c r="J223" s="7"/>
      <c r="K223" s="7"/>
      <c r="L223" s="7"/>
      <c r="M223" s="1"/>
      <c r="N223" s="1"/>
    </row>
    <row r="224" spans="1:14" ht="12.75" customHeight="1" x14ac:dyDescent="0.2">
      <c r="A224" s="8"/>
      <c r="B224" s="62"/>
      <c r="C224" s="7"/>
      <c r="D224" s="7"/>
      <c r="F224" s="1"/>
      <c r="G224" s="1"/>
      <c r="I224" s="1"/>
      <c r="J224" s="7"/>
      <c r="K224" s="7"/>
      <c r="L224" s="7"/>
      <c r="M224" s="1"/>
      <c r="N224" s="1"/>
    </row>
    <row r="225" spans="3:14" ht="12.75" customHeight="1" x14ac:dyDescent="0.2">
      <c r="C225" s="7"/>
      <c r="D225" s="7"/>
      <c r="F225" s="1"/>
      <c r="G225" s="1"/>
      <c r="I225" s="1"/>
      <c r="J225" s="7"/>
      <c r="K225" s="7"/>
      <c r="L225" s="7"/>
      <c r="M225" s="1"/>
      <c r="N225" s="1"/>
    </row>
  </sheetData>
  <mergeCells count="2">
    <mergeCell ref="A1:N1"/>
    <mergeCell ref="A2:N2"/>
  </mergeCells>
  <printOptions horizontalCentered="1"/>
  <pageMargins left="0.35" right="0.35" top="0.75" bottom="0.75" header="0.5" footer="0.5"/>
  <pageSetup scale="73" fitToHeight="0" orientation="landscape" r:id="rId1"/>
  <headerFooter alignWithMargins="0">
    <oddFooter>&amp;R&amp;"Times New Roman,Bold"&amp;10&amp;A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9F4CC-137F-4649-9BC3-CCE654F1B8F0}">
  <sheetPr>
    <pageSetUpPr fitToPage="1"/>
  </sheetPr>
  <dimension ref="A1:V1132"/>
  <sheetViews>
    <sheetView tabSelected="1" showOutlineSymbols="0" view="pageBreakPreview" zoomScaleNormal="100" zoomScaleSheetLayoutView="100" workbookViewId="0">
      <pane ySplit="10" topLeftCell="A11" activePane="bottomLeft" state="frozen"/>
      <selection pane="bottomLeft" activeCell="G14" sqref="G14"/>
    </sheetView>
  </sheetViews>
  <sheetFormatPr defaultColWidth="14.5703125" defaultRowHeight="12.75" customHeight="1" x14ac:dyDescent="0.2"/>
  <cols>
    <col min="1" max="1" width="5.42578125" style="37" customWidth="1"/>
    <col min="2" max="2" width="7" style="38" customWidth="1"/>
    <col min="3" max="3" width="3.7109375" style="39" customWidth="1"/>
    <col min="4" max="4" width="44.42578125" style="40" customWidth="1"/>
    <col min="5" max="5" width="18.7109375" style="41" customWidth="1"/>
    <col min="6" max="7" width="18.7109375" style="40" customWidth="1"/>
    <col min="8" max="8" width="2.140625" style="40" customWidth="1"/>
    <col min="9" max="9" width="28.42578125" style="40" customWidth="1"/>
    <col min="10" max="10" width="6" style="40" bestFit="1" customWidth="1"/>
    <col min="11" max="11" width="14.42578125" style="40" customWidth="1"/>
    <col min="12" max="12" width="6" style="40" bestFit="1" customWidth="1"/>
    <col min="13" max="13" width="15.85546875" style="40" customWidth="1"/>
    <col min="14" max="14" width="6" style="40" bestFit="1" customWidth="1"/>
    <col min="15" max="15" width="15.85546875" style="40" customWidth="1"/>
    <col min="16" max="16" width="5.42578125" style="42" customWidth="1"/>
    <col min="17" max="17" width="16.140625" style="42" customWidth="1"/>
    <col min="18" max="18" width="5.42578125" style="42" customWidth="1"/>
    <col min="19" max="19" width="16.140625" style="42" customWidth="1"/>
    <col min="20" max="20" width="6.7109375" style="40" bestFit="1" customWidth="1"/>
    <col min="21" max="21" width="18.85546875" style="40" bestFit="1" customWidth="1"/>
    <col min="22" max="254" width="14.5703125" style="40"/>
    <col min="255" max="255" width="4.140625" style="40" customWidth="1"/>
    <col min="256" max="256" width="5.28515625" style="40" customWidth="1"/>
    <col min="257" max="257" width="8.7109375" style="40" customWidth="1"/>
    <col min="258" max="258" width="2.28515625" style="40" customWidth="1"/>
    <col min="259" max="259" width="42.140625" style="40" bestFit="1" customWidth="1"/>
    <col min="260" max="260" width="5.85546875" style="40" customWidth="1"/>
    <col min="261" max="261" width="13.140625" style="40" bestFit="1" customWidth="1"/>
    <col min="262" max="262" width="6" style="40" customWidth="1"/>
    <col min="263" max="263" width="13.140625" style="40" bestFit="1" customWidth="1"/>
    <col min="264" max="264" width="6.140625" style="40" customWidth="1"/>
    <col min="265" max="265" width="13.140625" style="40" bestFit="1" customWidth="1"/>
    <col min="266" max="266" width="6.140625" style="40" customWidth="1"/>
    <col min="267" max="268" width="13.140625" style="40" bestFit="1" customWidth="1"/>
    <col min="269" max="269" width="6.140625" style="40" customWidth="1"/>
    <col min="270" max="270" width="13.140625" style="40" bestFit="1" customWidth="1"/>
    <col min="271" max="271" width="15" style="40" bestFit="1" customWidth="1"/>
    <col min="272" max="272" width="5.28515625" style="40" customWidth="1"/>
    <col min="273" max="273" width="4.42578125" style="40" customWidth="1"/>
    <col min="274" max="274" width="3.85546875" style="40" customWidth="1"/>
    <col min="275" max="275" width="5.28515625" style="40" customWidth="1"/>
    <col min="276" max="276" width="5" style="40" customWidth="1"/>
    <col min="277" max="510" width="14.5703125" style="40"/>
    <col min="511" max="511" width="4.140625" style="40" customWidth="1"/>
    <col min="512" max="512" width="5.28515625" style="40" customWidth="1"/>
    <col min="513" max="513" width="8.7109375" style="40" customWidth="1"/>
    <col min="514" max="514" width="2.28515625" style="40" customWidth="1"/>
    <col min="515" max="515" width="42.140625" style="40" bestFit="1" customWidth="1"/>
    <col min="516" max="516" width="5.85546875" style="40" customWidth="1"/>
    <col min="517" max="517" width="13.140625" style="40" bestFit="1" customWidth="1"/>
    <col min="518" max="518" width="6" style="40" customWidth="1"/>
    <col min="519" max="519" width="13.140625" style="40" bestFit="1" customWidth="1"/>
    <col min="520" max="520" width="6.140625" style="40" customWidth="1"/>
    <col min="521" max="521" width="13.140625" style="40" bestFit="1" customWidth="1"/>
    <col min="522" max="522" width="6.140625" style="40" customWidth="1"/>
    <col min="523" max="524" width="13.140625" style="40" bestFit="1" customWidth="1"/>
    <col min="525" max="525" width="6.140625" style="40" customWidth="1"/>
    <col min="526" max="526" width="13.140625" style="40" bestFit="1" customWidth="1"/>
    <col min="527" max="527" width="15" style="40" bestFit="1" customWidth="1"/>
    <col min="528" max="528" width="5.28515625" style="40" customWidth="1"/>
    <col min="529" max="529" width="4.42578125" style="40" customWidth="1"/>
    <col min="530" max="530" width="3.85546875" style="40" customWidth="1"/>
    <col min="531" max="531" width="5.28515625" style="40" customWidth="1"/>
    <col min="532" max="532" width="5" style="40" customWidth="1"/>
    <col min="533" max="766" width="14.5703125" style="40"/>
    <col min="767" max="767" width="4.140625" style="40" customWidth="1"/>
    <col min="768" max="768" width="5.28515625" style="40" customWidth="1"/>
    <col min="769" max="769" width="8.7109375" style="40" customWidth="1"/>
    <col min="770" max="770" width="2.28515625" style="40" customWidth="1"/>
    <col min="771" max="771" width="42.140625" style="40" bestFit="1" customWidth="1"/>
    <col min="772" max="772" width="5.85546875" style="40" customWidth="1"/>
    <col min="773" max="773" width="13.140625" style="40" bestFit="1" customWidth="1"/>
    <col min="774" max="774" width="6" style="40" customWidth="1"/>
    <col min="775" max="775" width="13.140625" style="40" bestFit="1" customWidth="1"/>
    <col min="776" max="776" width="6.140625" style="40" customWidth="1"/>
    <col min="777" max="777" width="13.140625" style="40" bestFit="1" customWidth="1"/>
    <col min="778" max="778" width="6.140625" style="40" customWidth="1"/>
    <col min="779" max="780" width="13.140625" style="40" bestFit="1" customWidth="1"/>
    <col min="781" max="781" width="6.140625" style="40" customWidth="1"/>
    <col min="782" max="782" width="13.140625" style="40" bestFit="1" customWidth="1"/>
    <col min="783" max="783" width="15" style="40" bestFit="1" customWidth="1"/>
    <col min="784" max="784" width="5.28515625" style="40" customWidth="1"/>
    <col min="785" max="785" width="4.42578125" style="40" customWidth="1"/>
    <col min="786" max="786" width="3.85546875" style="40" customWidth="1"/>
    <col min="787" max="787" width="5.28515625" style="40" customWidth="1"/>
    <col min="788" max="788" width="5" style="40" customWidth="1"/>
    <col min="789" max="1022" width="14.5703125" style="40"/>
    <col min="1023" max="1023" width="4.140625" style="40" customWidth="1"/>
    <col min="1024" max="1024" width="5.28515625" style="40" customWidth="1"/>
    <col min="1025" max="1025" width="8.7109375" style="40" customWidth="1"/>
    <col min="1026" max="1026" width="2.28515625" style="40" customWidth="1"/>
    <col min="1027" max="1027" width="42.140625" style="40" bestFit="1" customWidth="1"/>
    <col min="1028" max="1028" width="5.85546875" style="40" customWidth="1"/>
    <col min="1029" max="1029" width="13.140625" style="40" bestFit="1" customWidth="1"/>
    <col min="1030" max="1030" width="6" style="40" customWidth="1"/>
    <col min="1031" max="1031" width="13.140625" style="40" bestFit="1" customWidth="1"/>
    <col min="1032" max="1032" width="6.140625" style="40" customWidth="1"/>
    <col min="1033" max="1033" width="13.140625" style="40" bestFit="1" customWidth="1"/>
    <col min="1034" max="1034" width="6.140625" style="40" customWidth="1"/>
    <col min="1035" max="1036" width="13.140625" style="40" bestFit="1" customWidth="1"/>
    <col min="1037" max="1037" width="6.140625" style="40" customWidth="1"/>
    <col min="1038" max="1038" width="13.140625" style="40" bestFit="1" customWidth="1"/>
    <col min="1039" max="1039" width="15" style="40" bestFit="1" customWidth="1"/>
    <col min="1040" max="1040" width="5.28515625" style="40" customWidth="1"/>
    <col min="1041" max="1041" width="4.42578125" style="40" customWidth="1"/>
    <col min="1042" max="1042" width="3.85546875" style="40" customWidth="1"/>
    <col min="1043" max="1043" width="5.28515625" style="40" customWidth="1"/>
    <col min="1044" max="1044" width="5" style="40" customWidth="1"/>
    <col min="1045" max="1278" width="14.5703125" style="40"/>
    <col min="1279" max="1279" width="4.140625" style="40" customWidth="1"/>
    <col min="1280" max="1280" width="5.28515625" style="40" customWidth="1"/>
    <col min="1281" max="1281" width="8.7109375" style="40" customWidth="1"/>
    <col min="1282" max="1282" width="2.28515625" style="40" customWidth="1"/>
    <col min="1283" max="1283" width="42.140625" style="40" bestFit="1" customWidth="1"/>
    <col min="1284" max="1284" width="5.85546875" style="40" customWidth="1"/>
    <col min="1285" max="1285" width="13.140625" style="40" bestFit="1" customWidth="1"/>
    <col min="1286" max="1286" width="6" style="40" customWidth="1"/>
    <col min="1287" max="1287" width="13.140625" style="40" bestFit="1" customWidth="1"/>
    <col min="1288" max="1288" width="6.140625" style="40" customWidth="1"/>
    <col min="1289" max="1289" width="13.140625" style="40" bestFit="1" customWidth="1"/>
    <col min="1290" max="1290" width="6.140625" style="40" customWidth="1"/>
    <col min="1291" max="1292" width="13.140625" style="40" bestFit="1" customWidth="1"/>
    <col min="1293" max="1293" width="6.140625" style="40" customWidth="1"/>
    <col min="1294" max="1294" width="13.140625" style="40" bestFit="1" customWidth="1"/>
    <col min="1295" max="1295" width="15" style="40" bestFit="1" customWidth="1"/>
    <col min="1296" max="1296" width="5.28515625" style="40" customWidth="1"/>
    <col min="1297" max="1297" width="4.42578125" style="40" customWidth="1"/>
    <col min="1298" max="1298" width="3.85546875" style="40" customWidth="1"/>
    <col min="1299" max="1299" width="5.28515625" style="40" customWidth="1"/>
    <col min="1300" max="1300" width="5" style="40" customWidth="1"/>
    <col min="1301" max="1534" width="14.5703125" style="40"/>
    <col min="1535" max="1535" width="4.140625" style="40" customWidth="1"/>
    <col min="1536" max="1536" width="5.28515625" style="40" customWidth="1"/>
    <col min="1537" max="1537" width="8.7109375" style="40" customWidth="1"/>
    <col min="1538" max="1538" width="2.28515625" style="40" customWidth="1"/>
    <col min="1539" max="1539" width="42.140625" style="40" bestFit="1" customWidth="1"/>
    <col min="1540" max="1540" width="5.85546875" style="40" customWidth="1"/>
    <col min="1541" max="1541" width="13.140625" style="40" bestFit="1" customWidth="1"/>
    <col min="1542" max="1542" width="6" style="40" customWidth="1"/>
    <col min="1543" max="1543" width="13.140625" style="40" bestFit="1" customWidth="1"/>
    <col min="1544" max="1544" width="6.140625" style="40" customWidth="1"/>
    <col min="1545" max="1545" width="13.140625" style="40" bestFit="1" customWidth="1"/>
    <col min="1546" max="1546" width="6.140625" style="40" customWidth="1"/>
    <col min="1547" max="1548" width="13.140625" style="40" bestFit="1" customWidth="1"/>
    <col min="1549" max="1549" width="6.140625" style="40" customWidth="1"/>
    <col min="1550" max="1550" width="13.140625" style="40" bestFit="1" customWidth="1"/>
    <col min="1551" max="1551" width="15" style="40" bestFit="1" customWidth="1"/>
    <col min="1552" max="1552" width="5.28515625" style="40" customWidth="1"/>
    <col min="1553" max="1553" width="4.42578125" style="40" customWidth="1"/>
    <col min="1554" max="1554" width="3.85546875" style="40" customWidth="1"/>
    <col min="1555" max="1555" width="5.28515625" style="40" customWidth="1"/>
    <col min="1556" max="1556" width="5" style="40" customWidth="1"/>
    <col min="1557" max="1790" width="14.5703125" style="40"/>
    <col min="1791" max="1791" width="4.140625" style="40" customWidth="1"/>
    <col min="1792" max="1792" width="5.28515625" style="40" customWidth="1"/>
    <col min="1793" max="1793" width="8.7109375" style="40" customWidth="1"/>
    <col min="1794" max="1794" width="2.28515625" style="40" customWidth="1"/>
    <col min="1795" max="1795" width="42.140625" style="40" bestFit="1" customWidth="1"/>
    <col min="1796" max="1796" width="5.85546875" style="40" customWidth="1"/>
    <col min="1797" max="1797" width="13.140625" style="40" bestFit="1" customWidth="1"/>
    <col min="1798" max="1798" width="6" style="40" customWidth="1"/>
    <col min="1799" max="1799" width="13.140625" style="40" bestFit="1" customWidth="1"/>
    <col min="1800" max="1800" width="6.140625" style="40" customWidth="1"/>
    <col min="1801" max="1801" width="13.140625" style="40" bestFit="1" customWidth="1"/>
    <col min="1802" max="1802" width="6.140625" style="40" customWidth="1"/>
    <col min="1803" max="1804" width="13.140625" style="40" bestFit="1" customWidth="1"/>
    <col min="1805" max="1805" width="6.140625" style="40" customWidth="1"/>
    <col min="1806" max="1806" width="13.140625" style="40" bestFit="1" customWidth="1"/>
    <col min="1807" max="1807" width="15" style="40" bestFit="1" customWidth="1"/>
    <col min="1808" max="1808" width="5.28515625" style="40" customWidth="1"/>
    <col min="1809" max="1809" width="4.42578125" style="40" customWidth="1"/>
    <col min="1810" max="1810" width="3.85546875" style="40" customWidth="1"/>
    <col min="1811" max="1811" width="5.28515625" style="40" customWidth="1"/>
    <col min="1812" max="1812" width="5" style="40" customWidth="1"/>
    <col min="1813" max="2046" width="14.5703125" style="40"/>
    <col min="2047" max="2047" width="4.140625" style="40" customWidth="1"/>
    <col min="2048" max="2048" width="5.28515625" style="40" customWidth="1"/>
    <col min="2049" max="2049" width="8.7109375" style="40" customWidth="1"/>
    <col min="2050" max="2050" width="2.28515625" style="40" customWidth="1"/>
    <col min="2051" max="2051" width="42.140625" style="40" bestFit="1" customWidth="1"/>
    <col min="2052" max="2052" width="5.85546875" style="40" customWidth="1"/>
    <col min="2053" max="2053" width="13.140625" style="40" bestFit="1" customWidth="1"/>
    <col min="2054" max="2054" width="6" style="40" customWidth="1"/>
    <col min="2055" max="2055" width="13.140625" style="40" bestFit="1" customWidth="1"/>
    <col min="2056" max="2056" width="6.140625" style="40" customWidth="1"/>
    <col min="2057" max="2057" width="13.140625" style="40" bestFit="1" customWidth="1"/>
    <col min="2058" max="2058" width="6.140625" style="40" customWidth="1"/>
    <col min="2059" max="2060" width="13.140625" style="40" bestFit="1" customWidth="1"/>
    <col min="2061" max="2061" width="6.140625" style="40" customWidth="1"/>
    <col min="2062" max="2062" width="13.140625" style="40" bestFit="1" customWidth="1"/>
    <col min="2063" max="2063" width="15" style="40" bestFit="1" customWidth="1"/>
    <col min="2064" max="2064" width="5.28515625" style="40" customWidth="1"/>
    <col min="2065" max="2065" width="4.42578125" style="40" customWidth="1"/>
    <col min="2066" max="2066" width="3.85546875" style="40" customWidth="1"/>
    <col min="2067" max="2067" width="5.28515625" style="40" customWidth="1"/>
    <col min="2068" max="2068" width="5" style="40" customWidth="1"/>
    <col min="2069" max="2302" width="14.5703125" style="40"/>
    <col min="2303" max="2303" width="4.140625" style="40" customWidth="1"/>
    <col min="2304" max="2304" width="5.28515625" style="40" customWidth="1"/>
    <col min="2305" max="2305" width="8.7109375" style="40" customWidth="1"/>
    <col min="2306" max="2306" width="2.28515625" style="40" customWidth="1"/>
    <col min="2307" max="2307" width="42.140625" style="40" bestFit="1" customWidth="1"/>
    <col min="2308" max="2308" width="5.85546875" style="40" customWidth="1"/>
    <col min="2309" max="2309" width="13.140625" style="40" bestFit="1" customWidth="1"/>
    <col min="2310" max="2310" width="6" style="40" customWidth="1"/>
    <col min="2311" max="2311" width="13.140625" style="40" bestFit="1" customWidth="1"/>
    <col min="2312" max="2312" width="6.140625" style="40" customWidth="1"/>
    <col min="2313" max="2313" width="13.140625" style="40" bestFit="1" customWidth="1"/>
    <col min="2314" max="2314" width="6.140625" style="40" customWidth="1"/>
    <col min="2315" max="2316" width="13.140625" style="40" bestFit="1" customWidth="1"/>
    <col min="2317" max="2317" width="6.140625" style="40" customWidth="1"/>
    <col min="2318" max="2318" width="13.140625" style="40" bestFit="1" customWidth="1"/>
    <col min="2319" max="2319" width="15" style="40" bestFit="1" customWidth="1"/>
    <col min="2320" max="2320" width="5.28515625" style="40" customWidth="1"/>
    <col min="2321" max="2321" width="4.42578125" style="40" customWidth="1"/>
    <col min="2322" max="2322" width="3.85546875" style="40" customWidth="1"/>
    <col min="2323" max="2323" width="5.28515625" style="40" customWidth="1"/>
    <col min="2324" max="2324" width="5" style="40" customWidth="1"/>
    <col min="2325" max="2558" width="14.5703125" style="40"/>
    <col min="2559" max="2559" width="4.140625" style="40" customWidth="1"/>
    <col min="2560" max="2560" width="5.28515625" style="40" customWidth="1"/>
    <col min="2561" max="2561" width="8.7109375" style="40" customWidth="1"/>
    <col min="2562" max="2562" width="2.28515625" style="40" customWidth="1"/>
    <col min="2563" max="2563" width="42.140625" style="40" bestFit="1" customWidth="1"/>
    <col min="2564" max="2564" width="5.85546875" style="40" customWidth="1"/>
    <col min="2565" max="2565" width="13.140625" style="40" bestFit="1" customWidth="1"/>
    <col min="2566" max="2566" width="6" style="40" customWidth="1"/>
    <col min="2567" max="2567" width="13.140625" style="40" bestFit="1" customWidth="1"/>
    <col min="2568" max="2568" width="6.140625" style="40" customWidth="1"/>
    <col min="2569" max="2569" width="13.140625" style="40" bestFit="1" customWidth="1"/>
    <col min="2570" max="2570" width="6.140625" style="40" customWidth="1"/>
    <col min="2571" max="2572" width="13.140625" style="40" bestFit="1" customWidth="1"/>
    <col min="2573" max="2573" width="6.140625" style="40" customWidth="1"/>
    <col min="2574" max="2574" width="13.140625" style="40" bestFit="1" customWidth="1"/>
    <col min="2575" max="2575" width="15" style="40" bestFit="1" customWidth="1"/>
    <col min="2576" max="2576" width="5.28515625" style="40" customWidth="1"/>
    <col min="2577" max="2577" width="4.42578125" style="40" customWidth="1"/>
    <col min="2578" max="2578" width="3.85546875" style="40" customWidth="1"/>
    <col min="2579" max="2579" width="5.28515625" style="40" customWidth="1"/>
    <col min="2580" max="2580" width="5" style="40" customWidth="1"/>
    <col min="2581" max="2814" width="14.5703125" style="40"/>
    <col min="2815" max="2815" width="4.140625" style="40" customWidth="1"/>
    <col min="2816" max="2816" width="5.28515625" style="40" customWidth="1"/>
    <col min="2817" max="2817" width="8.7109375" style="40" customWidth="1"/>
    <col min="2818" max="2818" width="2.28515625" style="40" customWidth="1"/>
    <col min="2819" max="2819" width="42.140625" style="40" bestFit="1" customWidth="1"/>
    <col min="2820" max="2820" width="5.85546875" style="40" customWidth="1"/>
    <col min="2821" max="2821" width="13.140625" style="40" bestFit="1" customWidth="1"/>
    <col min="2822" max="2822" width="6" style="40" customWidth="1"/>
    <col min="2823" max="2823" width="13.140625" style="40" bestFit="1" customWidth="1"/>
    <col min="2824" max="2824" width="6.140625" style="40" customWidth="1"/>
    <col min="2825" max="2825" width="13.140625" style="40" bestFit="1" customWidth="1"/>
    <col min="2826" max="2826" width="6.140625" style="40" customWidth="1"/>
    <col min="2827" max="2828" width="13.140625" style="40" bestFit="1" customWidth="1"/>
    <col min="2829" max="2829" width="6.140625" style="40" customWidth="1"/>
    <col min="2830" max="2830" width="13.140625" style="40" bestFit="1" customWidth="1"/>
    <col min="2831" max="2831" width="15" style="40" bestFit="1" customWidth="1"/>
    <col min="2832" max="2832" width="5.28515625" style="40" customWidth="1"/>
    <col min="2833" max="2833" width="4.42578125" style="40" customWidth="1"/>
    <col min="2834" max="2834" width="3.85546875" style="40" customWidth="1"/>
    <col min="2835" max="2835" width="5.28515625" style="40" customWidth="1"/>
    <col min="2836" max="2836" width="5" style="40" customWidth="1"/>
    <col min="2837" max="3070" width="14.5703125" style="40"/>
    <col min="3071" max="3071" width="4.140625" style="40" customWidth="1"/>
    <col min="3072" max="3072" width="5.28515625" style="40" customWidth="1"/>
    <col min="3073" max="3073" width="8.7109375" style="40" customWidth="1"/>
    <col min="3074" max="3074" width="2.28515625" style="40" customWidth="1"/>
    <col min="3075" max="3075" width="42.140625" style="40" bestFit="1" customWidth="1"/>
    <col min="3076" max="3076" width="5.85546875" style="40" customWidth="1"/>
    <col min="3077" max="3077" width="13.140625" style="40" bestFit="1" customWidth="1"/>
    <col min="3078" max="3078" width="6" style="40" customWidth="1"/>
    <col min="3079" max="3079" width="13.140625" style="40" bestFit="1" customWidth="1"/>
    <col min="3080" max="3080" width="6.140625" style="40" customWidth="1"/>
    <col min="3081" max="3081" width="13.140625" style="40" bestFit="1" customWidth="1"/>
    <col min="3082" max="3082" width="6.140625" style="40" customWidth="1"/>
    <col min="3083" max="3084" width="13.140625" style="40" bestFit="1" customWidth="1"/>
    <col min="3085" max="3085" width="6.140625" style="40" customWidth="1"/>
    <col min="3086" max="3086" width="13.140625" style="40" bestFit="1" customWidth="1"/>
    <col min="3087" max="3087" width="15" style="40" bestFit="1" customWidth="1"/>
    <col min="3088" max="3088" width="5.28515625" style="40" customWidth="1"/>
    <col min="3089" max="3089" width="4.42578125" style="40" customWidth="1"/>
    <col min="3090" max="3090" width="3.85546875" style="40" customWidth="1"/>
    <col min="3091" max="3091" width="5.28515625" style="40" customWidth="1"/>
    <col min="3092" max="3092" width="5" style="40" customWidth="1"/>
    <col min="3093" max="3326" width="14.5703125" style="40"/>
    <col min="3327" max="3327" width="4.140625" style="40" customWidth="1"/>
    <col min="3328" max="3328" width="5.28515625" style="40" customWidth="1"/>
    <col min="3329" max="3329" width="8.7109375" style="40" customWidth="1"/>
    <col min="3330" max="3330" width="2.28515625" style="40" customWidth="1"/>
    <col min="3331" max="3331" width="42.140625" style="40" bestFit="1" customWidth="1"/>
    <col min="3332" max="3332" width="5.85546875" style="40" customWidth="1"/>
    <col min="3333" max="3333" width="13.140625" style="40" bestFit="1" customWidth="1"/>
    <col min="3334" max="3334" width="6" style="40" customWidth="1"/>
    <col min="3335" max="3335" width="13.140625" style="40" bestFit="1" customWidth="1"/>
    <col min="3336" max="3336" width="6.140625" style="40" customWidth="1"/>
    <col min="3337" max="3337" width="13.140625" style="40" bestFit="1" customWidth="1"/>
    <col min="3338" max="3338" width="6.140625" style="40" customWidth="1"/>
    <col min="3339" max="3340" width="13.140625" style="40" bestFit="1" customWidth="1"/>
    <col min="3341" max="3341" width="6.140625" style="40" customWidth="1"/>
    <col min="3342" max="3342" width="13.140625" style="40" bestFit="1" customWidth="1"/>
    <col min="3343" max="3343" width="15" style="40" bestFit="1" customWidth="1"/>
    <col min="3344" max="3344" width="5.28515625" style="40" customWidth="1"/>
    <col min="3345" max="3345" width="4.42578125" style="40" customWidth="1"/>
    <col min="3346" max="3346" width="3.85546875" style="40" customWidth="1"/>
    <col min="3347" max="3347" width="5.28515625" style="40" customWidth="1"/>
    <col min="3348" max="3348" width="5" style="40" customWidth="1"/>
    <col min="3349" max="3582" width="14.5703125" style="40"/>
    <col min="3583" max="3583" width="4.140625" style="40" customWidth="1"/>
    <col min="3584" max="3584" width="5.28515625" style="40" customWidth="1"/>
    <col min="3585" max="3585" width="8.7109375" style="40" customWidth="1"/>
    <col min="3586" max="3586" width="2.28515625" style="40" customWidth="1"/>
    <col min="3587" max="3587" width="42.140625" style="40" bestFit="1" customWidth="1"/>
    <col min="3588" max="3588" width="5.85546875" style="40" customWidth="1"/>
    <col min="3589" max="3589" width="13.140625" style="40" bestFit="1" customWidth="1"/>
    <col min="3590" max="3590" width="6" style="40" customWidth="1"/>
    <col min="3591" max="3591" width="13.140625" style="40" bestFit="1" customWidth="1"/>
    <col min="3592" max="3592" width="6.140625" style="40" customWidth="1"/>
    <col min="3593" max="3593" width="13.140625" style="40" bestFit="1" customWidth="1"/>
    <col min="3594" max="3594" width="6.140625" style="40" customWidth="1"/>
    <col min="3595" max="3596" width="13.140625" style="40" bestFit="1" customWidth="1"/>
    <col min="3597" max="3597" width="6.140625" style="40" customWidth="1"/>
    <col min="3598" max="3598" width="13.140625" style="40" bestFit="1" customWidth="1"/>
    <col min="3599" max="3599" width="15" style="40" bestFit="1" customWidth="1"/>
    <col min="3600" max="3600" width="5.28515625" style="40" customWidth="1"/>
    <col min="3601" max="3601" width="4.42578125" style="40" customWidth="1"/>
    <col min="3602" max="3602" width="3.85546875" style="40" customWidth="1"/>
    <col min="3603" max="3603" width="5.28515625" style="40" customWidth="1"/>
    <col min="3604" max="3604" width="5" style="40" customWidth="1"/>
    <col min="3605" max="3838" width="14.5703125" style="40"/>
    <col min="3839" max="3839" width="4.140625" style="40" customWidth="1"/>
    <col min="3840" max="3840" width="5.28515625" style="40" customWidth="1"/>
    <col min="3841" max="3841" width="8.7109375" style="40" customWidth="1"/>
    <col min="3842" max="3842" width="2.28515625" style="40" customWidth="1"/>
    <col min="3843" max="3843" width="42.140625" style="40" bestFit="1" customWidth="1"/>
    <col min="3844" max="3844" width="5.85546875" style="40" customWidth="1"/>
    <col min="3845" max="3845" width="13.140625" style="40" bestFit="1" customWidth="1"/>
    <col min="3846" max="3846" width="6" style="40" customWidth="1"/>
    <col min="3847" max="3847" width="13.140625" style="40" bestFit="1" customWidth="1"/>
    <col min="3848" max="3848" width="6.140625" style="40" customWidth="1"/>
    <col min="3849" max="3849" width="13.140625" style="40" bestFit="1" customWidth="1"/>
    <col min="3850" max="3850" width="6.140625" style="40" customWidth="1"/>
    <col min="3851" max="3852" width="13.140625" style="40" bestFit="1" customWidth="1"/>
    <col min="3853" max="3853" width="6.140625" style="40" customWidth="1"/>
    <col min="3854" max="3854" width="13.140625" style="40" bestFit="1" customWidth="1"/>
    <col min="3855" max="3855" width="15" style="40" bestFit="1" customWidth="1"/>
    <col min="3856" max="3856" width="5.28515625" style="40" customWidth="1"/>
    <col min="3857" max="3857" width="4.42578125" style="40" customWidth="1"/>
    <col min="3858" max="3858" width="3.85546875" style="40" customWidth="1"/>
    <col min="3859" max="3859" width="5.28515625" style="40" customWidth="1"/>
    <col min="3860" max="3860" width="5" style="40" customWidth="1"/>
    <col min="3861" max="4094" width="14.5703125" style="40"/>
    <col min="4095" max="4095" width="4.140625" style="40" customWidth="1"/>
    <col min="4096" max="4096" width="5.28515625" style="40" customWidth="1"/>
    <col min="4097" max="4097" width="8.7109375" style="40" customWidth="1"/>
    <col min="4098" max="4098" width="2.28515625" style="40" customWidth="1"/>
    <col min="4099" max="4099" width="42.140625" style="40" bestFit="1" customWidth="1"/>
    <col min="4100" max="4100" width="5.85546875" style="40" customWidth="1"/>
    <col min="4101" max="4101" width="13.140625" style="40" bestFit="1" customWidth="1"/>
    <col min="4102" max="4102" width="6" style="40" customWidth="1"/>
    <col min="4103" max="4103" width="13.140625" style="40" bestFit="1" customWidth="1"/>
    <col min="4104" max="4104" width="6.140625" style="40" customWidth="1"/>
    <col min="4105" max="4105" width="13.140625" style="40" bestFit="1" customWidth="1"/>
    <col min="4106" max="4106" width="6.140625" style="40" customWidth="1"/>
    <col min="4107" max="4108" width="13.140625" style="40" bestFit="1" customWidth="1"/>
    <col min="4109" max="4109" width="6.140625" style="40" customWidth="1"/>
    <col min="4110" max="4110" width="13.140625" style="40" bestFit="1" customWidth="1"/>
    <col min="4111" max="4111" width="15" style="40" bestFit="1" customWidth="1"/>
    <col min="4112" max="4112" width="5.28515625" style="40" customWidth="1"/>
    <col min="4113" max="4113" width="4.42578125" style="40" customWidth="1"/>
    <col min="4114" max="4114" width="3.85546875" style="40" customWidth="1"/>
    <col min="4115" max="4115" width="5.28515625" style="40" customWidth="1"/>
    <col min="4116" max="4116" width="5" style="40" customWidth="1"/>
    <col min="4117" max="4350" width="14.5703125" style="40"/>
    <col min="4351" max="4351" width="4.140625" style="40" customWidth="1"/>
    <col min="4352" max="4352" width="5.28515625" style="40" customWidth="1"/>
    <col min="4353" max="4353" width="8.7109375" style="40" customWidth="1"/>
    <col min="4354" max="4354" width="2.28515625" style="40" customWidth="1"/>
    <col min="4355" max="4355" width="42.140625" style="40" bestFit="1" customWidth="1"/>
    <col min="4356" max="4356" width="5.85546875" style="40" customWidth="1"/>
    <col min="4357" max="4357" width="13.140625" style="40" bestFit="1" customWidth="1"/>
    <col min="4358" max="4358" width="6" style="40" customWidth="1"/>
    <col min="4359" max="4359" width="13.140625" style="40" bestFit="1" customWidth="1"/>
    <col min="4360" max="4360" width="6.140625" style="40" customWidth="1"/>
    <col min="4361" max="4361" width="13.140625" style="40" bestFit="1" customWidth="1"/>
    <col min="4362" max="4362" width="6.140625" style="40" customWidth="1"/>
    <col min="4363" max="4364" width="13.140625" style="40" bestFit="1" customWidth="1"/>
    <col min="4365" max="4365" width="6.140625" style="40" customWidth="1"/>
    <col min="4366" max="4366" width="13.140625" style="40" bestFit="1" customWidth="1"/>
    <col min="4367" max="4367" width="15" style="40" bestFit="1" customWidth="1"/>
    <col min="4368" max="4368" width="5.28515625" style="40" customWidth="1"/>
    <col min="4369" max="4369" width="4.42578125" style="40" customWidth="1"/>
    <col min="4370" max="4370" width="3.85546875" style="40" customWidth="1"/>
    <col min="4371" max="4371" width="5.28515625" style="40" customWidth="1"/>
    <col min="4372" max="4372" width="5" style="40" customWidth="1"/>
    <col min="4373" max="4606" width="14.5703125" style="40"/>
    <col min="4607" max="4607" width="4.140625" style="40" customWidth="1"/>
    <col min="4608" max="4608" width="5.28515625" style="40" customWidth="1"/>
    <col min="4609" max="4609" width="8.7109375" style="40" customWidth="1"/>
    <col min="4610" max="4610" width="2.28515625" style="40" customWidth="1"/>
    <col min="4611" max="4611" width="42.140625" style="40" bestFit="1" customWidth="1"/>
    <col min="4612" max="4612" width="5.85546875" style="40" customWidth="1"/>
    <col min="4613" max="4613" width="13.140625" style="40" bestFit="1" customWidth="1"/>
    <col min="4614" max="4614" width="6" style="40" customWidth="1"/>
    <col min="4615" max="4615" width="13.140625" style="40" bestFit="1" customWidth="1"/>
    <col min="4616" max="4616" width="6.140625" style="40" customWidth="1"/>
    <col min="4617" max="4617" width="13.140625" style="40" bestFit="1" customWidth="1"/>
    <col min="4618" max="4618" width="6.140625" style="40" customWidth="1"/>
    <col min="4619" max="4620" width="13.140625" style="40" bestFit="1" customWidth="1"/>
    <col min="4621" max="4621" width="6.140625" style="40" customWidth="1"/>
    <col min="4622" max="4622" width="13.140625" style="40" bestFit="1" customWidth="1"/>
    <col min="4623" max="4623" width="15" style="40" bestFit="1" customWidth="1"/>
    <col min="4624" max="4624" width="5.28515625" style="40" customWidth="1"/>
    <col min="4625" max="4625" width="4.42578125" style="40" customWidth="1"/>
    <col min="4626" max="4626" width="3.85546875" style="40" customWidth="1"/>
    <col min="4627" max="4627" width="5.28515625" style="40" customWidth="1"/>
    <col min="4628" max="4628" width="5" style="40" customWidth="1"/>
    <col min="4629" max="4862" width="14.5703125" style="40"/>
    <col min="4863" max="4863" width="4.140625" style="40" customWidth="1"/>
    <col min="4864" max="4864" width="5.28515625" style="40" customWidth="1"/>
    <col min="4865" max="4865" width="8.7109375" style="40" customWidth="1"/>
    <col min="4866" max="4866" width="2.28515625" style="40" customWidth="1"/>
    <col min="4867" max="4867" width="42.140625" style="40" bestFit="1" customWidth="1"/>
    <col min="4868" max="4868" width="5.85546875" style="40" customWidth="1"/>
    <col min="4869" max="4869" width="13.140625" style="40" bestFit="1" customWidth="1"/>
    <col min="4870" max="4870" width="6" style="40" customWidth="1"/>
    <col min="4871" max="4871" width="13.140625" style="40" bestFit="1" customWidth="1"/>
    <col min="4872" max="4872" width="6.140625" style="40" customWidth="1"/>
    <col min="4873" max="4873" width="13.140625" style="40" bestFit="1" customWidth="1"/>
    <col min="4874" max="4874" width="6.140625" style="40" customWidth="1"/>
    <col min="4875" max="4876" width="13.140625" style="40" bestFit="1" customWidth="1"/>
    <col min="4877" max="4877" width="6.140625" style="40" customWidth="1"/>
    <col min="4878" max="4878" width="13.140625" style="40" bestFit="1" customWidth="1"/>
    <col min="4879" max="4879" width="15" style="40" bestFit="1" customWidth="1"/>
    <col min="4880" max="4880" width="5.28515625" style="40" customWidth="1"/>
    <col min="4881" max="4881" width="4.42578125" style="40" customWidth="1"/>
    <col min="4882" max="4882" width="3.85546875" style="40" customWidth="1"/>
    <col min="4883" max="4883" width="5.28515625" style="40" customWidth="1"/>
    <col min="4884" max="4884" width="5" style="40" customWidth="1"/>
    <col min="4885" max="5118" width="14.5703125" style="40"/>
    <col min="5119" max="5119" width="4.140625" style="40" customWidth="1"/>
    <col min="5120" max="5120" width="5.28515625" style="40" customWidth="1"/>
    <col min="5121" max="5121" width="8.7109375" style="40" customWidth="1"/>
    <col min="5122" max="5122" width="2.28515625" style="40" customWidth="1"/>
    <col min="5123" max="5123" width="42.140625" style="40" bestFit="1" customWidth="1"/>
    <col min="5124" max="5124" width="5.85546875" style="40" customWidth="1"/>
    <col min="5125" max="5125" width="13.140625" style="40" bestFit="1" customWidth="1"/>
    <col min="5126" max="5126" width="6" style="40" customWidth="1"/>
    <col min="5127" max="5127" width="13.140625" style="40" bestFit="1" customWidth="1"/>
    <col min="5128" max="5128" width="6.140625" style="40" customWidth="1"/>
    <col min="5129" max="5129" width="13.140625" style="40" bestFit="1" customWidth="1"/>
    <col min="5130" max="5130" width="6.140625" style="40" customWidth="1"/>
    <col min="5131" max="5132" width="13.140625" style="40" bestFit="1" customWidth="1"/>
    <col min="5133" max="5133" width="6.140625" style="40" customWidth="1"/>
    <col min="5134" max="5134" width="13.140625" style="40" bestFit="1" customWidth="1"/>
    <col min="5135" max="5135" width="15" style="40" bestFit="1" customWidth="1"/>
    <col min="5136" max="5136" width="5.28515625" style="40" customWidth="1"/>
    <col min="5137" max="5137" width="4.42578125" style="40" customWidth="1"/>
    <col min="5138" max="5138" width="3.85546875" style="40" customWidth="1"/>
    <col min="5139" max="5139" width="5.28515625" style="40" customWidth="1"/>
    <col min="5140" max="5140" width="5" style="40" customWidth="1"/>
    <col min="5141" max="5374" width="14.5703125" style="40"/>
    <col min="5375" max="5375" width="4.140625" style="40" customWidth="1"/>
    <col min="5376" max="5376" width="5.28515625" style="40" customWidth="1"/>
    <col min="5377" max="5377" width="8.7109375" style="40" customWidth="1"/>
    <col min="5378" max="5378" width="2.28515625" style="40" customWidth="1"/>
    <col min="5379" max="5379" width="42.140625" style="40" bestFit="1" customWidth="1"/>
    <col min="5380" max="5380" width="5.85546875" style="40" customWidth="1"/>
    <col min="5381" max="5381" width="13.140625" style="40" bestFit="1" customWidth="1"/>
    <col min="5382" max="5382" width="6" style="40" customWidth="1"/>
    <col min="5383" max="5383" width="13.140625" style="40" bestFit="1" customWidth="1"/>
    <col min="5384" max="5384" width="6.140625" style="40" customWidth="1"/>
    <col min="5385" max="5385" width="13.140625" style="40" bestFit="1" customWidth="1"/>
    <col min="5386" max="5386" width="6.140625" style="40" customWidth="1"/>
    <col min="5387" max="5388" width="13.140625" style="40" bestFit="1" customWidth="1"/>
    <col min="5389" max="5389" width="6.140625" style="40" customWidth="1"/>
    <col min="5390" max="5390" width="13.140625" style="40" bestFit="1" customWidth="1"/>
    <col min="5391" max="5391" width="15" style="40" bestFit="1" customWidth="1"/>
    <col min="5392" max="5392" width="5.28515625" style="40" customWidth="1"/>
    <col min="5393" max="5393" width="4.42578125" style="40" customWidth="1"/>
    <col min="5394" max="5394" width="3.85546875" style="40" customWidth="1"/>
    <col min="5395" max="5395" width="5.28515625" style="40" customWidth="1"/>
    <col min="5396" max="5396" width="5" style="40" customWidth="1"/>
    <col min="5397" max="5630" width="14.5703125" style="40"/>
    <col min="5631" max="5631" width="4.140625" style="40" customWidth="1"/>
    <col min="5632" max="5632" width="5.28515625" style="40" customWidth="1"/>
    <col min="5633" max="5633" width="8.7109375" style="40" customWidth="1"/>
    <col min="5634" max="5634" width="2.28515625" style="40" customWidth="1"/>
    <col min="5635" max="5635" width="42.140625" style="40" bestFit="1" customWidth="1"/>
    <col min="5636" max="5636" width="5.85546875" style="40" customWidth="1"/>
    <col min="5637" max="5637" width="13.140625" style="40" bestFit="1" customWidth="1"/>
    <col min="5638" max="5638" width="6" style="40" customWidth="1"/>
    <col min="5639" max="5639" width="13.140625" style="40" bestFit="1" customWidth="1"/>
    <col min="5640" max="5640" width="6.140625" style="40" customWidth="1"/>
    <col min="5641" max="5641" width="13.140625" style="40" bestFit="1" customWidth="1"/>
    <col min="5642" max="5642" width="6.140625" style="40" customWidth="1"/>
    <col min="5643" max="5644" width="13.140625" style="40" bestFit="1" customWidth="1"/>
    <col min="5645" max="5645" width="6.140625" style="40" customWidth="1"/>
    <col min="5646" max="5646" width="13.140625" style="40" bestFit="1" customWidth="1"/>
    <col min="5647" max="5647" width="15" style="40" bestFit="1" customWidth="1"/>
    <col min="5648" max="5648" width="5.28515625" style="40" customWidth="1"/>
    <col min="5649" max="5649" width="4.42578125" style="40" customWidth="1"/>
    <col min="5650" max="5650" width="3.85546875" style="40" customWidth="1"/>
    <col min="5651" max="5651" width="5.28515625" style="40" customWidth="1"/>
    <col min="5652" max="5652" width="5" style="40" customWidth="1"/>
    <col min="5653" max="5886" width="14.5703125" style="40"/>
    <col min="5887" max="5887" width="4.140625" style="40" customWidth="1"/>
    <col min="5888" max="5888" width="5.28515625" style="40" customWidth="1"/>
    <col min="5889" max="5889" width="8.7109375" style="40" customWidth="1"/>
    <col min="5890" max="5890" width="2.28515625" style="40" customWidth="1"/>
    <col min="5891" max="5891" width="42.140625" style="40" bestFit="1" customWidth="1"/>
    <col min="5892" max="5892" width="5.85546875" style="40" customWidth="1"/>
    <col min="5893" max="5893" width="13.140625" style="40" bestFit="1" customWidth="1"/>
    <col min="5894" max="5894" width="6" style="40" customWidth="1"/>
    <col min="5895" max="5895" width="13.140625" style="40" bestFit="1" customWidth="1"/>
    <col min="5896" max="5896" width="6.140625" style="40" customWidth="1"/>
    <col min="5897" max="5897" width="13.140625" style="40" bestFit="1" customWidth="1"/>
    <col min="5898" max="5898" width="6.140625" style="40" customWidth="1"/>
    <col min="5899" max="5900" width="13.140625" style="40" bestFit="1" customWidth="1"/>
    <col min="5901" max="5901" width="6.140625" style="40" customWidth="1"/>
    <col min="5902" max="5902" width="13.140625" style="40" bestFit="1" customWidth="1"/>
    <col min="5903" max="5903" width="15" style="40" bestFit="1" customWidth="1"/>
    <col min="5904" max="5904" width="5.28515625" style="40" customWidth="1"/>
    <col min="5905" max="5905" width="4.42578125" style="40" customWidth="1"/>
    <col min="5906" max="5906" width="3.85546875" style="40" customWidth="1"/>
    <col min="5907" max="5907" width="5.28515625" style="40" customWidth="1"/>
    <col min="5908" max="5908" width="5" style="40" customWidth="1"/>
    <col min="5909" max="6142" width="14.5703125" style="40"/>
    <col min="6143" max="6143" width="4.140625" style="40" customWidth="1"/>
    <col min="6144" max="6144" width="5.28515625" style="40" customWidth="1"/>
    <col min="6145" max="6145" width="8.7109375" style="40" customWidth="1"/>
    <col min="6146" max="6146" width="2.28515625" style="40" customWidth="1"/>
    <col min="6147" max="6147" width="42.140625" style="40" bestFit="1" customWidth="1"/>
    <col min="6148" max="6148" width="5.85546875" style="40" customWidth="1"/>
    <col min="6149" max="6149" width="13.140625" style="40" bestFit="1" customWidth="1"/>
    <col min="6150" max="6150" width="6" style="40" customWidth="1"/>
    <col min="6151" max="6151" width="13.140625" style="40" bestFit="1" customWidth="1"/>
    <col min="6152" max="6152" width="6.140625" style="40" customWidth="1"/>
    <col min="6153" max="6153" width="13.140625" style="40" bestFit="1" customWidth="1"/>
    <col min="6154" max="6154" width="6.140625" style="40" customWidth="1"/>
    <col min="6155" max="6156" width="13.140625" style="40" bestFit="1" customWidth="1"/>
    <col min="6157" max="6157" width="6.140625" style="40" customWidth="1"/>
    <col min="6158" max="6158" width="13.140625" style="40" bestFit="1" customWidth="1"/>
    <col min="6159" max="6159" width="15" style="40" bestFit="1" customWidth="1"/>
    <col min="6160" max="6160" width="5.28515625" style="40" customWidth="1"/>
    <col min="6161" max="6161" width="4.42578125" style="40" customWidth="1"/>
    <col min="6162" max="6162" width="3.85546875" style="40" customWidth="1"/>
    <col min="6163" max="6163" width="5.28515625" style="40" customWidth="1"/>
    <col min="6164" max="6164" width="5" style="40" customWidth="1"/>
    <col min="6165" max="6398" width="14.5703125" style="40"/>
    <col min="6399" max="6399" width="4.140625" style="40" customWidth="1"/>
    <col min="6400" max="6400" width="5.28515625" style="40" customWidth="1"/>
    <col min="6401" max="6401" width="8.7109375" style="40" customWidth="1"/>
    <col min="6402" max="6402" width="2.28515625" style="40" customWidth="1"/>
    <col min="6403" max="6403" width="42.140625" style="40" bestFit="1" customWidth="1"/>
    <col min="6404" max="6404" width="5.85546875" style="40" customWidth="1"/>
    <col min="6405" max="6405" width="13.140625" style="40" bestFit="1" customWidth="1"/>
    <col min="6406" max="6406" width="6" style="40" customWidth="1"/>
    <col min="6407" max="6407" width="13.140625" style="40" bestFit="1" customWidth="1"/>
    <col min="6408" max="6408" width="6.140625" style="40" customWidth="1"/>
    <col min="6409" max="6409" width="13.140625" style="40" bestFit="1" customWidth="1"/>
    <col min="6410" max="6410" width="6.140625" style="40" customWidth="1"/>
    <col min="6411" max="6412" width="13.140625" style="40" bestFit="1" customWidth="1"/>
    <col min="6413" max="6413" width="6.140625" style="40" customWidth="1"/>
    <col min="6414" max="6414" width="13.140625" style="40" bestFit="1" customWidth="1"/>
    <col min="6415" max="6415" width="15" style="40" bestFit="1" customWidth="1"/>
    <col min="6416" max="6416" width="5.28515625" style="40" customWidth="1"/>
    <col min="6417" max="6417" width="4.42578125" style="40" customWidth="1"/>
    <col min="6418" max="6418" width="3.85546875" style="40" customWidth="1"/>
    <col min="6419" max="6419" width="5.28515625" style="40" customWidth="1"/>
    <col min="6420" max="6420" width="5" style="40" customWidth="1"/>
    <col min="6421" max="6654" width="14.5703125" style="40"/>
    <col min="6655" max="6655" width="4.140625" style="40" customWidth="1"/>
    <col min="6656" max="6656" width="5.28515625" style="40" customWidth="1"/>
    <col min="6657" max="6657" width="8.7109375" style="40" customWidth="1"/>
    <col min="6658" max="6658" width="2.28515625" style="40" customWidth="1"/>
    <col min="6659" max="6659" width="42.140625" style="40" bestFit="1" customWidth="1"/>
    <col min="6660" max="6660" width="5.85546875" style="40" customWidth="1"/>
    <col min="6661" max="6661" width="13.140625" style="40" bestFit="1" customWidth="1"/>
    <col min="6662" max="6662" width="6" style="40" customWidth="1"/>
    <col min="6663" max="6663" width="13.140625" style="40" bestFit="1" customWidth="1"/>
    <col min="6664" max="6664" width="6.140625" style="40" customWidth="1"/>
    <col min="6665" max="6665" width="13.140625" style="40" bestFit="1" customWidth="1"/>
    <col min="6666" max="6666" width="6.140625" style="40" customWidth="1"/>
    <col min="6667" max="6668" width="13.140625" style="40" bestFit="1" customWidth="1"/>
    <col min="6669" max="6669" width="6.140625" style="40" customWidth="1"/>
    <col min="6670" max="6670" width="13.140625" style="40" bestFit="1" customWidth="1"/>
    <col min="6671" max="6671" width="15" style="40" bestFit="1" customWidth="1"/>
    <col min="6672" max="6672" width="5.28515625" style="40" customWidth="1"/>
    <col min="6673" max="6673" width="4.42578125" style="40" customWidth="1"/>
    <col min="6674" max="6674" width="3.85546875" style="40" customWidth="1"/>
    <col min="6675" max="6675" width="5.28515625" style="40" customWidth="1"/>
    <col min="6676" max="6676" width="5" style="40" customWidth="1"/>
    <col min="6677" max="6910" width="14.5703125" style="40"/>
    <col min="6911" max="6911" width="4.140625" style="40" customWidth="1"/>
    <col min="6912" max="6912" width="5.28515625" style="40" customWidth="1"/>
    <col min="6913" max="6913" width="8.7109375" style="40" customWidth="1"/>
    <col min="6914" max="6914" width="2.28515625" style="40" customWidth="1"/>
    <col min="6915" max="6915" width="42.140625" style="40" bestFit="1" customWidth="1"/>
    <col min="6916" max="6916" width="5.85546875" style="40" customWidth="1"/>
    <col min="6917" max="6917" width="13.140625" style="40" bestFit="1" customWidth="1"/>
    <col min="6918" max="6918" width="6" style="40" customWidth="1"/>
    <col min="6919" max="6919" width="13.140625" style="40" bestFit="1" customWidth="1"/>
    <col min="6920" max="6920" width="6.140625" style="40" customWidth="1"/>
    <col min="6921" max="6921" width="13.140625" style="40" bestFit="1" customWidth="1"/>
    <col min="6922" max="6922" width="6.140625" style="40" customWidth="1"/>
    <col min="6923" max="6924" width="13.140625" style="40" bestFit="1" customWidth="1"/>
    <col min="6925" max="6925" width="6.140625" style="40" customWidth="1"/>
    <col min="6926" max="6926" width="13.140625" style="40" bestFit="1" customWidth="1"/>
    <col min="6927" max="6927" width="15" style="40" bestFit="1" customWidth="1"/>
    <col min="6928" max="6928" width="5.28515625" style="40" customWidth="1"/>
    <col min="6929" max="6929" width="4.42578125" style="40" customWidth="1"/>
    <col min="6930" max="6930" width="3.85546875" style="40" customWidth="1"/>
    <col min="6931" max="6931" width="5.28515625" style="40" customWidth="1"/>
    <col min="6932" max="6932" width="5" style="40" customWidth="1"/>
    <col min="6933" max="7166" width="14.5703125" style="40"/>
    <col min="7167" max="7167" width="4.140625" style="40" customWidth="1"/>
    <col min="7168" max="7168" width="5.28515625" style="40" customWidth="1"/>
    <col min="7169" max="7169" width="8.7109375" style="40" customWidth="1"/>
    <col min="7170" max="7170" width="2.28515625" style="40" customWidth="1"/>
    <col min="7171" max="7171" width="42.140625" style="40" bestFit="1" customWidth="1"/>
    <col min="7172" max="7172" width="5.85546875" style="40" customWidth="1"/>
    <col min="7173" max="7173" width="13.140625" style="40" bestFit="1" customWidth="1"/>
    <col min="7174" max="7174" width="6" style="40" customWidth="1"/>
    <col min="7175" max="7175" width="13.140625" style="40" bestFit="1" customWidth="1"/>
    <col min="7176" max="7176" width="6.140625" style="40" customWidth="1"/>
    <col min="7177" max="7177" width="13.140625" style="40" bestFit="1" customWidth="1"/>
    <col min="7178" max="7178" width="6.140625" style="40" customWidth="1"/>
    <col min="7179" max="7180" width="13.140625" style="40" bestFit="1" customWidth="1"/>
    <col min="7181" max="7181" width="6.140625" style="40" customWidth="1"/>
    <col min="7182" max="7182" width="13.140625" style="40" bestFit="1" customWidth="1"/>
    <col min="7183" max="7183" width="15" style="40" bestFit="1" customWidth="1"/>
    <col min="7184" max="7184" width="5.28515625" style="40" customWidth="1"/>
    <col min="7185" max="7185" width="4.42578125" style="40" customWidth="1"/>
    <col min="7186" max="7186" width="3.85546875" style="40" customWidth="1"/>
    <col min="7187" max="7187" width="5.28515625" style="40" customWidth="1"/>
    <col min="7188" max="7188" width="5" style="40" customWidth="1"/>
    <col min="7189" max="7422" width="14.5703125" style="40"/>
    <col min="7423" max="7423" width="4.140625" style="40" customWidth="1"/>
    <col min="7424" max="7424" width="5.28515625" style="40" customWidth="1"/>
    <col min="7425" max="7425" width="8.7109375" style="40" customWidth="1"/>
    <col min="7426" max="7426" width="2.28515625" style="40" customWidth="1"/>
    <col min="7427" max="7427" width="42.140625" style="40" bestFit="1" customWidth="1"/>
    <col min="7428" max="7428" width="5.85546875" style="40" customWidth="1"/>
    <col min="7429" max="7429" width="13.140625" style="40" bestFit="1" customWidth="1"/>
    <col min="7430" max="7430" width="6" style="40" customWidth="1"/>
    <col min="7431" max="7431" width="13.140625" style="40" bestFit="1" customWidth="1"/>
    <col min="7432" max="7432" width="6.140625" style="40" customWidth="1"/>
    <col min="7433" max="7433" width="13.140625" style="40" bestFit="1" customWidth="1"/>
    <col min="7434" max="7434" width="6.140625" style="40" customWidth="1"/>
    <col min="7435" max="7436" width="13.140625" style="40" bestFit="1" customWidth="1"/>
    <col min="7437" max="7437" width="6.140625" style="40" customWidth="1"/>
    <col min="7438" max="7438" width="13.140625" style="40" bestFit="1" customWidth="1"/>
    <col min="7439" max="7439" width="15" style="40" bestFit="1" customWidth="1"/>
    <col min="7440" max="7440" width="5.28515625" style="40" customWidth="1"/>
    <col min="7441" max="7441" width="4.42578125" style="40" customWidth="1"/>
    <col min="7442" max="7442" width="3.85546875" style="40" customWidth="1"/>
    <col min="7443" max="7443" width="5.28515625" style="40" customWidth="1"/>
    <col min="7444" max="7444" width="5" style="40" customWidth="1"/>
    <col min="7445" max="7678" width="14.5703125" style="40"/>
    <col min="7679" max="7679" width="4.140625" style="40" customWidth="1"/>
    <col min="7680" max="7680" width="5.28515625" style="40" customWidth="1"/>
    <col min="7681" max="7681" width="8.7109375" style="40" customWidth="1"/>
    <col min="7682" max="7682" width="2.28515625" style="40" customWidth="1"/>
    <col min="7683" max="7683" width="42.140625" style="40" bestFit="1" customWidth="1"/>
    <col min="7684" max="7684" width="5.85546875" style="40" customWidth="1"/>
    <col min="7685" max="7685" width="13.140625" style="40" bestFit="1" customWidth="1"/>
    <col min="7686" max="7686" width="6" style="40" customWidth="1"/>
    <col min="7687" max="7687" width="13.140625" style="40" bestFit="1" customWidth="1"/>
    <col min="7688" max="7688" width="6.140625" style="40" customWidth="1"/>
    <col min="7689" max="7689" width="13.140625" style="40" bestFit="1" customWidth="1"/>
    <col min="7690" max="7690" width="6.140625" style="40" customWidth="1"/>
    <col min="7691" max="7692" width="13.140625" style="40" bestFit="1" customWidth="1"/>
    <col min="7693" max="7693" width="6.140625" style="40" customWidth="1"/>
    <col min="7694" max="7694" width="13.140625" style="40" bestFit="1" customWidth="1"/>
    <col min="7695" max="7695" width="15" style="40" bestFit="1" customWidth="1"/>
    <col min="7696" max="7696" width="5.28515625" style="40" customWidth="1"/>
    <col min="7697" max="7697" width="4.42578125" style="40" customWidth="1"/>
    <col min="7698" max="7698" width="3.85546875" style="40" customWidth="1"/>
    <col min="7699" max="7699" width="5.28515625" style="40" customWidth="1"/>
    <col min="7700" max="7700" width="5" style="40" customWidth="1"/>
    <col min="7701" max="7934" width="14.5703125" style="40"/>
    <col min="7935" max="7935" width="4.140625" style="40" customWidth="1"/>
    <col min="7936" max="7936" width="5.28515625" style="40" customWidth="1"/>
    <col min="7937" max="7937" width="8.7109375" style="40" customWidth="1"/>
    <col min="7938" max="7938" width="2.28515625" style="40" customWidth="1"/>
    <col min="7939" max="7939" width="42.140625" style="40" bestFit="1" customWidth="1"/>
    <col min="7940" max="7940" width="5.85546875" style="40" customWidth="1"/>
    <col min="7941" max="7941" width="13.140625" style="40" bestFit="1" customWidth="1"/>
    <col min="7942" max="7942" width="6" style="40" customWidth="1"/>
    <col min="7943" max="7943" width="13.140625" style="40" bestFit="1" customWidth="1"/>
    <col min="7944" max="7944" width="6.140625" style="40" customWidth="1"/>
    <col min="7945" max="7945" width="13.140625" style="40" bestFit="1" customWidth="1"/>
    <col min="7946" max="7946" width="6.140625" style="40" customWidth="1"/>
    <col min="7947" max="7948" width="13.140625" style="40" bestFit="1" customWidth="1"/>
    <col min="7949" max="7949" width="6.140625" style="40" customWidth="1"/>
    <col min="7950" max="7950" width="13.140625" style="40" bestFit="1" customWidth="1"/>
    <col min="7951" max="7951" width="15" style="40" bestFit="1" customWidth="1"/>
    <col min="7952" max="7952" width="5.28515625" style="40" customWidth="1"/>
    <col min="7953" max="7953" width="4.42578125" style="40" customWidth="1"/>
    <col min="7954" max="7954" width="3.85546875" style="40" customWidth="1"/>
    <col min="7955" max="7955" width="5.28515625" style="40" customWidth="1"/>
    <col min="7956" max="7956" width="5" style="40" customWidth="1"/>
    <col min="7957" max="8190" width="14.5703125" style="40"/>
    <col min="8191" max="8191" width="4.140625" style="40" customWidth="1"/>
    <col min="8192" max="8192" width="5.28515625" style="40" customWidth="1"/>
    <col min="8193" max="8193" width="8.7109375" style="40" customWidth="1"/>
    <col min="8194" max="8194" width="2.28515625" style="40" customWidth="1"/>
    <col min="8195" max="8195" width="42.140625" style="40" bestFit="1" customWidth="1"/>
    <col min="8196" max="8196" width="5.85546875" style="40" customWidth="1"/>
    <col min="8197" max="8197" width="13.140625" style="40" bestFit="1" customWidth="1"/>
    <col min="8198" max="8198" width="6" style="40" customWidth="1"/>
    <col min="8199" max="8199" width="13.140625" style="40" bestFit="1" customWidth="1"/>
    <col min="8200" max="8200" width="6.140625" style="40" customWidth="1"/>
    <col min="8201" max="8201" width="13.140625" style="40" bestFit="1" customWidth="1"/>
    <col min="8202" max="8202" width="6.140625" style="40" customWidth="1"/>
    <col min="8203" max="8204" width="13.140625" style="40" bestFit="1" customWidth="1"/>
    <col min="8205" max="8205" width="6.140625" style="40" customWidth="1"/>
    <col min="8206" max="8206" width="13.140625" style="40" bestFit="1" customWidth="1"/>
    <col min="8207" max="8207" width="15" style="40" bestFit="1" customWidth="1"/>
    <col min="8208" max="8208" width="5.28515625" style="40" customWidth="1"/>
    <col min="8209" max="8209" width="4.42578125" style="40" customWidth="1"/>
    <col min="8210" max="8210" width="3.85546875" style="40" customWidth="1"/>
    <col min="8211" max="8211" width="5.28515625" style="40" customWidth="1"/>
    <col min="8212" max="8212" width="5" style="40" customWidth="1"/>
    <col min="8213" max="8446" width="14.5703125" style="40"/>
    <col min="8447" max="8447" width="4.140625" style="40" customWidth="1"/>
    <col min="8448" max="8448" width="5.28515625" style="40" customWidth="1"/>
    <col min="8449" max="8449" width="8.7109375" style="40" customWidth="1"/>
    <col min="8450" max="8450" width="2.28515625" style="40" customWidth="1"/>
    <col min="8451" max="8451" width="42.140625" style="40" bestFit="1" customWidth="1"/>
    <col min="8452" max="8452" width="5.85546875" style="40" customWidth="1"/>
    <col min="8453" max="8453" width="13.140625" style="40" bestFit="1" customWidth="1"/>
    <col min="8454" max="8454" width="6" style="40" customWidth="1"/>
    <col min="8455" max="8455" width="13.140625" style="40" bestFit="1" customWidth="1"/>
    <col min="8456" max="8456" width="6.140625" style="40" customWidth="1"/>
    <col min="8457" max="8457" width="13.140625" style="40" bestFit="1" customWidth="1"/>
    <col min="8458" max="8458" width="6.140625" style="40" customWidth="1"/>
    <col min="8459" max="8460" width="13.140625" style="40" bestFit="1" customWidth="1"/>
    <col min="8461" max="8461" width="6.140625" style="40" customWidth="1"/>
    <col min="8462" max="8462" width="13.140625" style="40" bestFit="1" customWidth="1"/>
    <col min="8463" max="8463" width="15" style="40" bestFit="1" customWidth="1"/>
    <col min="8464" max="8464" width="5.28515625" style="40" customWidth="1"/>
    <col min="8465" max="8465" width="4.42578125" style="40" customWidth="1"/>
    <col min="8466" max="8466" width="3.85546875" style="40" customWidth="1"/>
    <col min="8467" max="8467" width="5.28515625" style="40" customWidth="1"/>
    <col min="8468" max="8468" width="5" style="40" customWidth="1"/>
    <col min="8469" max="8702" width="14.5703125" style="40"/>
    <col min="8703" max="8703" width="4.140625" style="40" customWidth="1"/>
    <col min="8704" max="8704" width="5.28515625" style="40" customWidth="1"/>
    <col min="8705" max="8705" width="8.7109375" style="40" customWidth="1"/>
    <col min="8706" max="8706" width="2.28515625" style="40" customWidth="1"/>
    <col min="8707" max="8707" width="42.140625" style="40" bestFit="1" customWidth="1"/>
    <col min="8708" max="8708" width="5.85546875" style="40" customWidth="1"/>
    <col min="8709" max="8709" width="13.140625" style="40" bestFit="1" customWidth="1"/>
    <col min="8710" max="8710" width="6" style="40" customWidth="1"/>
    <col min="8711" max="8711" width="13.140625" style="40" bestFit="1" customWidth="1"/>
    <col min="8712" max="8712" width="6.140625" style="40" customWidth="1"/>
    <col min="8713" max="8713" width="13.140625" style="40" bestFit="1" customWidth="1"/>
    <col min="8714" max="8714" width="6.140625" style="40" customWidth="1"/>
    <col min="8715" max="8716" width="13.140625" style="40" bestFit="1" customWidth="1"/>
    <col min="8717" max="8717" width="6.140625" style="40" customWidth="1"/>
    <col min="8718" max="8718" width="13.140625" style="40" bestFit="1" customWidth="1"/>
    <col min="8719" max="8719" width="15" style="40" bestFit="1" customWidth="1"/>
    <col min="8720" max="8720" width="5.28515625" style="40" customWidth="1"/>
    <col min="8721" max="8721" width="4.42578125" style="40" customWidth="1"/>
    <col min="8722" max="8722" width="3.85546875" style="40" customWidth="1"/>
    <col min="8723" max="8723" width="5.28515625" style="40" customWidth="1"/>
    <col min="8724" max="8724" width="5" style="40" customWidth="1"/>
    <col min="8725" max="8958" width="14.5703125" style="40"/>
    <col min="8959" max="8959" width="4.140625" style="40" customWidth="1"/>
    <col min="8960" max="8960" width="5.28515625" style="40" customWidth="1"/>
    <col min="8961" max="8961" width="8.7109375" style="40" customWidth="1"/>
    <col min="8962" max="8962" width="2.28515625" style="40" customWidth="1"/>
    <col min="8963" max="8963" width="42.140625" style="40" bestFit="1" customWidth="1"/>
    <col min="8964" max="8964" width="5.85546875" style="40" customWidth="1"/>
    <col min="8965" max="8965" width="13.140625" style="40" bestFit="1" customWidth="1"/>
    <col min="8966" max="8966" width="6" style="40" customWidth="1"/>
    <col min="8967" max="8967" width="13.140625" style="40" bestFit="1" customWidth="1"/>
    <col min="8968" max="8968" width="6.140625" style="40" customWidth="1"/>
    <col min="8969" max="8969" width="13.140625" style="40" bestFit="1" customWidth="1"/>
    <col min="8970" max="8970" width="6.140625" style="40" customWidth="1"/>
    <col min="8971" max="8972" width="13.140625" style="40" bestFit="1" customWidth="1"/>
    <col min="8973" max="8973" width="6.140625" style="40" customWidth="1"/>
    <col min="8974" max="8974" width="13.140625" style="40" bestFit="1" customWidth="1"/>
    <col min="8975" max="8975" width="15" style="40" bestFit="1" customWidth="1"/>
    <col min="8976" max="8976" width="5.28515625" style="40" customWidth="1"/>
    <col min="8977" max="8977" width="4.42578125" style="40" customWidth="1"/>
    <col min="8978" max="8978" width="3.85546875" style="40" customWidth="1"/>
    <col min="8979" max="8979" width="5.28515625" style="40" customWidth="1"/>
    <col min="8980" max="8980" width="5" style="40" customWidth="1"/>
    <col min="8981" max="9214" width="14.5703125" style="40"/>
    <col min="9215" max="9215" width="4.140625" style="40" customWidth="1"/>
    <col min="9216" max="9216" width="5.28515625" style="40" customWidth="1"/>
    <col min="9217" max="9217" width="8.7109375" style="40" customWidth="1"/>
    <col min="9218" max="9218" width="2.28515625" style="40" customWidth="1"/>
    <col min="9219" max="9219" width="42.140625" style="40" bestFit="1" customWidth="1"/>
    <col min="9220" max="9220" width="5.85546875" style="40" customWidth="1"/>
    <col min="9221" max="9221" width="13.140625" style="40" bestFit="1" customWidth="1"/>
    <col min="9222" max="9222" width="6" style="40" customWidth="1"/>
    <col min="9223" max="9223" width="13.140625" style="40" bestFit="1" customWidth="1"/>
    <col min="9224" max="9224" width="6.140625" style="40" customWidth="1"/>
    <col min="9225" max="9225" width="13.140625" style="40" bestFit="1" customWidth="1"/>
    <col min="9226" max="9226" width="6.140625" style="40" customWidth="1"/>
    <col min="9227" max="9228" width="13.140625" style="40" bestFit="1" customWidth="1"/>
    <col min="9229" max="9229" width="6.140625" style="40" customWidth="1"/>
    <col min="9230" max="9230" width="13.140625" style="40" bestFit="1" customWidth="1"/>
    <col min="9231" max="9231" width="15" style="40" bestFit="1" customWidth="1"/>
    <col min="9232" max="9232" width="5.28515625" style="40" customWidth="1"/>
    <col min="9233" max="9233" width="4.42578125" style="40" customWidth="1"/>
    <col min="9234" max="9234" width="3.85546875" style="40" customWidth="1"/>
    <col min="9235" max="9235" width="5.28515625" style="40" customWidth="1"/>
    <col min="9236" max="9236" width="5" style="40" customWidth="1"/>
    <col min="9237" max="9470" width="14.5703125" style="40"/>
    <col min="9471" max="9471" width="4.140625" style="40" customWidth="1"/>
    <col min="9472" max="9472" width="5.28515625" style="40" customWidth="1"/>
    <col min="9473" max="9473" width="8.7109375" style="40" customWidth="1"/>
    <col min="9474" max="9474" width="2.28515625" style="40" customWidth="1"/>
    <col min="9475" max="9475" width="42.140625" style="40" bestFit="1" customWidth="1"/>
    <col min="9476" max="9476" width="5.85546875" style="40" customWidth="1"/>
    <col min="9477" max="9477" width="13.140625" style="40" bestFit="1" customWidth="1"/>
    <col min="9478" max="9478" width="6" style="40" customWidth="1"/>
    <col min="9479" max="9479" width="13.140625" style="40" bestFit="1" customWidth="1"/>
    <col min="9480" max="9480" width="6.140625" style="40" customWidth="1"/>
    <col min="9481" max="9481" width="13.140625" style="40" bestFit="1" customWidth="1"/>
    <col min="9482" max="9482" width="6.140625" style="40" customWidth="1"/>
    <col min="9483" max="9484" width="13.140625" style="40" bestFit="1" customWidth="1"/>
    <col min="9485" max="9485" width="6.140625" style="40" customWidth="1"/>
    <col min="9486" max="9486" width="13.140625" style="40" bestFit="1" customWidth="1"/>
    <col min="9487" max="9487" width="15" style="40" bestFit="1" customWidth="1"/>
    <col min="9488" max="9488" width="5.28515625" style="40" customWidth="1"/>
    <col min="9489" max="9489" width="4.42578125" style="40" customWidth="1"/>
    <col min="9490" max="9490" width="3.85546875" style="40" customWidth="1"/>
    <col min="9491" max="9491" width="5.28515625" style="40" customWidth="1"/>
    <col min="9492" max="9492" width="5" style="40" customWidth="1"/>
    <col min="9493" max="9726" width="14.5703125" style="40"/>
    <col min="9727" max="9727" width="4.140625" style="40" customWidth="1"/>
    <col min="9728" max="9728" width="5.28515625" style="40" customWidth="1"/>
    <col min="9729" max="9729" width="8.7109375" style="40" customWidth="1"/>
    <col min="9730" max="9730" width="2.28515625" style="40" customWidth="1"/>
    <col min="9731" max="9731" width="42.140625" style="40" bestFit="1" customWidth="1"/>
    <col min="9732" max="9732" width="5.85546875" style="40" customWidth="1"/>
    <col min="9733" max="9733" width="13.140625" style="40" bestFit="1" customWidth="1"/>
    <col min="9734" max="9734" width="6" style="40" customWidth="1"/>
    <col min="9735" max="9735" width="13.140625" style="40" bestFit="1" customWidth="1"/>
    <col min="9736" max="9736" width="6.140625" style="40" customWidth="1"/>
    <col min="9737" max="9737" width="13.140625" style="40" bestFit="1" customWidth="1"/>
    <col min="9738" max="9738" width="6.140625" style="40" customWidth="1"/>
    <col min="9739" max="9740" width="13.140625" style="40" bestFit="1" customWidth="1"/>
    <col min="9741" max="9741" width="6.140625" style="40" customWidth="1"/>
    <col min="9742" max="9742" width="13.140625" style="40" bestFit="1" customWidth="1"/>
    <col min="9743" max="9743" width="15" style="40" bestFit="1" customWidth="1"/>
    <col min="9744" max="9744" width="5.28515625" style="40" customWidth="1"/>
    <col min="9745" max="9745" width="4.42578125" style="40" customWidth="1"/>
    <col min="9746" max="9746" width="3.85546875" style="40" customWidth="1"/>
    <col min="9747" max="9747" width="5.28515625" style="40" customWidth="1"/>
    <col min="9748" max="9748" width="5" style="40" customWidth="1"/>
    <col min="9749" max="9982" width="14.5703125" style="40"/>
    <col min="9983" max="9983" width="4.140625" style="40" customWidth="1"/>
    <col min="9984" max="9984" width="5.28515625" style="40" customWidth="1"/>
    <col min="9985" max="9985" width="8.7109375" style="40" customWidth="1"/>
    <col min="9986" max="9986" width="2.28515625" style="40" customWidth="1"/>
    <col min="9987" max="9987" width="42.140625" style="40" bestFit="1" customWidth="1"/>
    <col min="9988" max="9988" width="5.85546875" style="40" customWidth="1"/>
    <col min="9989" max="9989" width="13.140625" style="40" bestFit="1" customWidth="1"/>
    <col min="9990" max="9990" width="6" style="40" customWidth="1"/>
    <col min="9991" max="9991" width="13.140625" style="40" bestFit="1" customWidth="1"/>
    <col min="9992" max="9992" width="6.140625" style="40" customWidth="1"/>
    <col min="9993" max="9993" width="13.140625" style="40" bestFit="1" customWidth="1"/>
    <col min="9994" max="9994" width="6.140625" style="40" customWidth="1"/>
    <col min="9995" max="9996" width="13.140625" style="40" bestFit="1" customWidth="1"/>
    <col min="9997" max="9997" width="6.140625" style="40" customWidth="1"/>
    <col min="9998" max="9998" width="13.140625" style="40" bestFit="1" customWidth="1"/>
    <col min="9999" max="9999" width="15" style="40" bestFit="1" customWidth="1"/>
    <col min="10000" max="10000" width="5.28515625" style="40" customWidth="1"/>
    <col min="10001" max="10001" width="4.42578125" style="40" customWidth="1"/>
    <col min="10002" max="10002" width="3.85546875" style="40" customWidth="1"/>
    <col min="10003" max="10003" width="5.28515625" style="40" customWidth="1"/>
    <col min="10004" max="10004" width="5" style="40" customWidth="1"/>
    <col min="10005" max="10238" width="14.5703125" style="40"/>
    <col min="10239" max="10239" width="4.140625" style="40" customWidth="1"/>
    <col min="10240" max="10240" width="5.28515625" style="40" customWidth="1"/>
    <col min="10241" max="10241" width="8.7109375" style="40" customWidth="1"/>
    <col min="10242" max="10242" width="2.28515625" style="40" customWidth="1"/>
    <col min="10243" max="10243" width="42.140625" style="40" bestFit="1" customWidth="1"/>
    <col min="10244" max="10244" width="5.85546875" style="40" customWidth="1"/>
    <col min="10245" max="10245" width="13.140625" style="40" bestFit="1" customWidth="1"/>
    <col min="10246" max="10246" width="6" style="40" customWidth="1"/>
    <col min="10247" max="10247" width="13.140625" style="40" bestFit="1" customWidth="1"/>
    <col min="10248" max="10248" width="6.140625" style="40" customWidth="1"/>
    <col min="10249" max="10249" width="13.140625" style="40" bestFit="1" customWidth="1"/>
    <col min="10250" max="10250" width="6.140625" style="40" customWidth="1"/>
    <col min="10251" max="10252" width="13.140625" style="40" bestFit="1" customWidth="1"/>
    <col min="10253" max="10253" width="6.140625" style="40" customWidth="1"/>
    <col min="10254" max="10254" width="13.140625" style="40" bestFit="1" customWidth="1"/>
    <col min="10255" max="10255" width="15" style="40" bestFit="1" customWidth="1"/>
    <col min="10256" max="10256" width="5.28515625" style="40" customWidth="1"/>
    <col min="10257" max="10257" width="4.42578125" style="40" customWidth="1"/>
    <col min="10258" max="10258" width="3.85546875" style="40" customWidth="1"/>
    <col min="10259" max="10259" width="5.28515625" style="40" customWidth="1"/>
    <col min="10260" max="10260" width="5" style="40" customWidth="1"/>
    <col min="10261" max="10494" width="14.5703125" style="40"/>
    <col min="10495" max="10495" width="4.140625" style="40" customWidth="1"/>
    <col min="10496" max="10496" width="5.28515625" style="40" customWidth="1"/>
    <col min="10497" max="10497" width="8.7109375" style="40" customWidth="1"/>
    <col min="10498" max="10498" width="2.28515625" style="40" customWidth="1"/>
    <col min="10499" max="10499" width="42.140625" style="40" bestFit="1" customWidth="1"/>
    <col min="10500" max="10500" width="5.85546875" style="40" customWidth="1"/>
    <col min="10501" max="10501" width="13.140625" style="40" bestFit="1" customWidth="1"/>
    <col min="10502" max="10502" width="6" style="40" customWidth="1"/>
    <col min="10503" max="10503" width="13.140625" style="40" bestFit="1" customWidth="1"/>
    <col min="10504" max="10504" width="6.140625" style="40" customWidth="1"/>
    <col min="10505" max="10505" width="13.140625" style="40" bestFit="1" customWidth="1"/>
    <col min="10506" max="10506" width="6.140625" style="40" customWidth="1"/>
    <col min="10507" max="10508" width="13.140625" style="40" bestFit="1" customWidth="1"/>
    <col min="10509" max="10509" width="6.140625" style="40" customWidth="1"/>
    <col min="10510" max="10510" width="13.140625" style="40" bestFit="1" customWidth="1"/>
    <col min="10511" max="10511" width="15" style="40" bestFit="1" customWidth="1"/>
    <col min="10512" max="10512" width="5.28515625" style="40" customWidth="1"/>
    <col min="10513" max="10513" width="4.42578125" style="40" customWidth="1"/>
    <col min="10514" max="10514" width="3.85546875" style="40" customWidth="1"/>
    <col min="10515" max="10515" width="5.28515625" style="40" customWidth="1"/>
    <col min="10516" max="10516" width="5" style="40" customWidth="1"/>
    <col min="10517" max="10750" width="14.5703125" style="40"/>
    <col min="10751" max="10751" width="4.140625" style="40" customWidth="1"/>
    <col min="10752" max="10752" width="5.28515625" style="40" customWidth="1"/>
    <col min="10753" max="10753" width="8.7109375" style="40" customWidth="1"/>
    <col min="10754" max="10754" width="2.28515625" style="40" customWidth="1"/>
    <col min="10755" max="10755" width="42.140625" style="40" bestFit="1" customWidth="1"/>
    <col min="10756" max="10756" width="5.85546875" style="40" customWidth="1"/>
    <col min="10757" max="10757" width="13.140625" style="40" bestFit="1" customWidth="1"/>
    <col min="10758" max="10758" width="6" style="40" customWidth="1"/>
    <col min="10759" max="10759" width="13.140625" style="40" bestFit="1" customWidth="1"/>
    <col min="10760" max="10760" width="6.140625" style="40" customWidth="1"/>
    <col min="10761" max="10761" width="13.140625" style="40" bestFit="1" customWidth="1"/>
    <col min="10762" max="10762" width="6.140625" style="40" customWidth="1"/>
    <col min="10763" max="10764" width="13.140625" style="40" bestFit="1" customWidth="1"/>
    <col min="10765" max="10765" width="6.140625" style="40" customWidth="1"/>
    <col min="10766" max="10766" width="13.140625" style="40" bestFit="1" customWidth="1"/>
    <col min="10767" max="10767" width="15" style="40" bestFit="1" customWidth="1"/>
    <col min="10768" max="10768" width="5.28515625" style="40" customWidth="1"/>
    <col min="10769" max="10769" width="4.42578125" style="40" customWidth="1"/>
    <col min="10770" max="10770" width="3.85546875" style="40" customWidth="1"/>
    <col min="10771" max="10771" width="5.28515625" style="40" customWidth="1"/>
    <col min="10772" max="10772" width="5" style="40" customWidth="1"/>
    <col min="10773" max="11006" width="14.5703125" style="40"/>
    <col min="11007" max="11007" width="4.140625" style="40" customWidth="1"/>
    <col min="11008" max="11008" width="5.28515625" style="40" customWidth="1"/>
    <col min="11009" max="11009" width="8.7109375" style="40" customWidth="1"/>
    <col min="11010" max="11010" width="2.28515625" style="40" customWidth="1"/>
    <col min="11011" max="11011" width="42.140625" style="40" bestFit="1" customWidth="1"/>
    <col min="11012" max="11012" width="5.85546875" style="40" customWidth="1"/>
    <col min="11013" max="11013" width="13.140625" style="40" bestFit="1" customWidth="1"/>
    <col min="11014" max="11014" width="6" style="40" customWidth="1"/>
    <col min="11015" max="11015" width="13.140625" style="40" bestFit="1" customWidth="1"/>
    <col min="11016" max="11016" width="6.140625" style="40" customWidth="1"/>
    <col min="11017" max="11017" width="13.140625" style="40" bestFit="1" customWidth="1"/>
    <col min="11018" max="11018" width="6.140625" style="40" customWidth="1"/>
    <col min="11019" max="11020" width="13.140625" style="40" bestFit="1" customWidth="1"/>
    <col min="11021" max="11021" width="6.140625" style="40" customWidth="1"/>
    <col min="11022" max="11022" width="13.140625" style="40" bestFit="1" customWidth="1"/>
    <col min="11023" max="11023" width="15" style="40" bestFit="1" customWidth="1"/>
    <col min="11024" max="11024" width="5.28515625" style="40" customWidth="1"/>
    <col min="11025" max="11025" width="4.42578125" style="40" customWidth="1"/>
    <col min="11026" max="11026" width="3.85546875" style="40" customWidth="1"/>
    <col min="11027" max="11027" width="5.28515625" style="40" customWidth="1"/>
    <col min="11028" max="11028" width="5" style="40" customWidth="1"/>
    <col min="11029" max="11262" width="14.5703125" style="40"/>
    <col min="11263" max="11263" width="4.140625" style="40" customWidth="1"/>
    <col min="11264" max="11264" width="5.28515625" style="40" customWidth="1"/>
    <col min="11265" max="11265" width="8.7109375" style="40" customWidth="1"/>
    <col min="11266" max="11266" width="2.28515625" style="40" customWidth="1"/>
    <col min="11267" max="11267" width="42.140625" style="40" bestFit="1" customWidth="1"/>
    <col min="11268" max="11268" width="5.85546875" style="40" customWidth="1"/>
    <col min="11269" max="11269" width="13.140625" style="40" bestFit="1" customWidth="1"/>
    <col min="11270" max="11270" width="6" style="40" customWidth="1"/>
    <col min="11271" max="11271" width="13.140625" style="40" bestFit="1" customWidth="1"/>
    <col min="11272" max="11272" width="6.140625" style="40" customWidth="1"/>
    <col min="11273" max="11273" width="13.140625" style="40" bestFit="1" customWidth="1"/>
    <col min="11274" max="11274" width="6.140625" style="40" customWidth="1"/>
    <col min="11275" max="11276" width="13.140625" style="40" bestFit="1" customWidth="1"/>
    <col min="11277" max="11277" width="6.140625" style="40" customWidth="1"/>
    <col min="11278" max="11278" width="13.140625" style="40" bestFit="1" customWidth="1"/>
    <col min="11279" max="11279" width="15" style="40" bestFit="1" customWidth="1"/>
    <col min="11280" max="11280" width="5.28515625" style="40" customWidth="1"/>
    <col min="11281" max="11281" width="4.42578125" style="40" customWidth="1"/>
    <col min="11282" max="11282" width="3.85546875" style="40" customWidth="1"/>
    <col min="11283" max="11283" width="5.28515625" style="40" customWidth="1"/>
    <col min="11284" max="11284" width="5" style="40" customWidth="1"/>
    <col min="11285" max="11518" width="14.5703125" style="40"/>
    <col min="11519" max="11519" width="4.140625" style="40" customWidth="1"/>
    <col min="11520" max="11520" width="5.28515625" style="40" customWidth="1"/>
    <col min="11521" max="11521" width="8.7109375" style="40" customWidth="1"/>
    <col min="11522" max="11522" width="2.28515625" style="40" customWidth="1"/>
    <col min="11523" max="11523" width="42.140625" style="40" bestFit="1" customWidth="1"/>
    <col min="11524" max="11524" width="5.85546875" style="40" customWidth="1"/>
    <col min="11525" max="11525" width="13.140625" style="40" bestFit="1" customWidth="1"/>
    <col min="11526" max="11526" width="6" style="40" customWidth="1"/>
    <col min="11527" max="11527" width="13.140625" style="40" bestFit="1" customWidth="1"/>
    <col min="11528" max="11528" width="6.140625" style="40" customWidth="1"/>
    <col min="11529" max="11529" width="13.140625" style="40" bestFit="1" customWidth="1"/>
    <col min="11530" max="11530" width="6.140625" style="40" customWidth="1"/>
    <col min="11531" max="11532" width="13.140625" style="40" bestFit="1" customWidth="1"/>
    <col min="11533" max="11533" width="6.140625" style="40" customWidth="1"/>
    <col min="11534" max="11534" width="13.140625" style="40" bestFit="1" customWidth="1"/>
    <col min="11535" max="11535" width="15" style="40" bestFit="1" customWidth="1"/>
    <col min="11536" max="11536" width="5.28515625" style="40" customWidth="1"/>
    <col min="11537" max="11537" width="4.42578125" style="40" customWidth="1"/>
    <col min="11538" max="11538" width="3.85546875" style="40" customWidth="1"/>
    <col min="11539" max="11539" width="5.28515625" style="40" customWidth="1"/>
    <col min="11540" max="11540" width="5" style="40" customWidth="1"/>
    <col min="11541" max="11774" width="14.5703125" style="40"/>
    <col min="11775" max="11775" width="4.140625" style="40" customWidth="1"/>
    <col min="11776" max="11776" width="5.28515625" style="40" customWidth="1"/>
    <col min="11777" max="11777" width="8.7109375" style="40" customWidth="1"/>
    <col min="11778" max="11778" width="2.28515625" style="40" customWidth="1"/>
    <col min="11779" max="11779" width="42.140625" style="40" bestFit="1" customWidth="1"/>
    <col min="11780" max="11780" width="5.85546875" style="40" customWidth="1"/>
    <col min="11781" max="11781" width="13.140625" style="40" bestFit="1" customWidth="1"/>
    <col min="11782" max="11782" width="6" style="40" customWidth="1"/>
    <col min="11783" max="11783" width="13.140625" style="40" bestFit="1" customWidth="1"/>
    <col min="11784" max="11784" width="6.140625" style="40" customWidth="1"/>
    <col min="11785" max="11785" width="13.140625" style="40" bestFit="1" customWidth="1"/>
    <col min="11786" max="11786" width="6.140625" style="40" customWidth="1"/>
    <col min="11787" max="11788" width="13.140625" style="40" bestFit="1" customWidth="1"/>
    <col min="11789" max="11789" width="6.140625" style="40" customWidth="1"/>
    <col min="11790" max="11790" width="13.140625" style="40" bestFit="1" customWidth="1"/>
    <col min="11791" max="11791" width="15" style="40" bestFit="1" customWidth="1"/>
    <col min="11792" max="11792" width="5.28515625" style="40" customWidth="1"/>
    <col min="11793" max="11793" width="4.42578125" style="40" customWidth="1"/>
    <col min="11794" max="11794" width="3.85546875" style="40" customWidth="1"/>
    <col min="11795" max="11795" width="5.28515625" style="40" customWidth="1"/>
    <col min="11796" max="11796" width="5" style="40" customWidth="1"/>
    <col min="11797" max="12030" width="14.5703125" style="40"/>
    <col min="12031" max="12031" width="4.140625" style="40" customWidth="1"/>
    <col min="12032" max="12032" width="5.28515625" style="40" customWidth="1"/>
    <col min="12033" max="12033" width="8.7109375" style="40" customWidth="1"/>
    <col min="12034" max="12034" width="2.28515625" style="40" customWidth="1"/>
    <col min="12035" max="12035" width="42.140625" style="40" bestFit="1" customWidth="1"/>
    <col min="12036" max="12036" width="5.85546875" style="40" customWidth="1"/>
    <col min="12037" max="12037" width="13.140625" style="40" bestFit="1" customWidth="1"/>
    <col min="12038" max="12038" width="6" style="40" customWidth="1"/>
    <col min="12039" max="12039" width="13.140625" style="40" bestFit="1" customWidth="1"/>
    <col min="12040" max="12040" width="6.140625" style="40" customWidth="1"/>
    <col min="12041" max="12041" width="13.140625" style="40" bestFit="1" customWidth="1"/>
    <col min="12042" max="12042" width="6.140625" style="40" customWidth="1"/>
    <col min="12043" max="12044" width="13.140625" style="40" bestFit="1" customWidth="1"/>
    <col min="12045" max="12045" width="6.140625" style="40" customWidth="1"/>
    <col min="12046" max="12046" width="13.140625" style="40" bestFit="1" customWidth="1"/>
    <col min="12047" max="12047" width="15" style="40" bestFit="1" customWidth="1"/>
    <col min="12048" max="12048" width="5.28515625" style="40" customWidth="1"/>
    <col min="12049" max="12049" width="4.42578125" style="40" customWidth="1"/>
    <col min="12050" max="12050" width="3.85546875" style="40" customWidth="1"/>
    <col min="12051" max="12051" width="5.28515625" style="40" customWidth="1"/>
    <col min="12052" max="12052" width="5" style="40" customWidth="1"/>
    <col min="12053" max="12286" width="14.5703125" style="40"/>
    <col min="12287" max="12287" width="4.140625" style="40" customWidth="1"/>
    <col min="12288" max="12288" width="5.28515625" style="40" customWidth="1"/>
    <col min="12289" max="12289" width="8.7109375" style="40" customWidth="1"/>
    <col min="12290" max="12290" width="2.28515625" style="40" customWidth="1"/>
    <col min="12291" max="12291" width="42.140625" style="40" bestFit="1" customWidth="1"/>
    <col min="12292" max="12292" width="5.85546875" style="40" customWidth="1"/>
    <col min="12293" max="12293" width="13.140625" style="40" bestFit="1" customWidth="1"/>
    <col min="12294" max="12294" width="6" style="40" customWidth="1"/>
    <col min="12295" max="12295" width="13.140625" style="40" bestFit="1" customWidth="1"/>
    <col min="12296" max="12296" width="6.140625" style="40" customWidth="1"/>
    <col min="12297" max="12297" width="13.140625" style="40" bestFit="1" customWidth="1"/>
    <col min="12298" max="12298" width="6.140625" style="40" customWidth="1"/>
    <col min="12299" max="12300" width="13.140625" style="40" bestFit="1" customWidth="1"/>
    <col min="12301" max="12301" width="6.140625" style="40" customWidth="1"/>
    <col min="12302" max="12302" width="13.140625" style="40" bestFit="1" customWidth="1"/>
    <col min="12303" max="12303" width="15" style="40" bestFit="1" customWidth="1"/>
    <col min="12304" max="12304" width="5.28515625" style="40" customWidth="1"/>
    <col min="12305" max="12305" width="4.42578125" style="40" customWidth="1"/>
    <col min="12306" max="12306" width="3.85546875" style="40" customWidth="1"/>
    <col min="12307" max="12307" width="5.28515625" style="40" customWidth="1"/>
    <col min="12308" max="12308" width="5" style="40" customWidth="1"/>
    <col min="12309" max="12542" width="14.5703125" style="40"/>
    <col min="12543" max="12543" width="4.140625" style="40" customWidth="1"/>
    <col min="12544" max="12544" width="5.28515625" style="40" customWidth="1"/>
    <col min="12545" max="12545" width="8.7109375" style="40" customWidth="1"/>
    <col min="12546" max="12546" width="2.28515625" style="40" customWidth="1"/>
    <col min="12547" max="12547" width="42.140625" style="40" bestFit="1" customWidth="1"/>
    <col min="12548" max="12548" width="5.85546875" style="40" customWidth="1"/>
    <col min="12549" max="12549" width="13.140625" style="40" bestFit="1" customWidth="1"/>
    <col min="12550" max="12550" width="6" style="40" customWidth="1"/>
    <col min="12551" max="12551" width="13.140625" style="40" bestFit="1" customWidth="1"/>
    <col min="12552" max="12552" width="6.140625" style="40" customWidth="1"/>
    <col min="12553" max="12553" width="13.140625" style="40" bestFit="1" customWidth="1"/>
    <col min="12554" max="12554" width="6.140625" style="40" customWidth="1"/>
    <col min="12555" max="12556" width="13.140625" style="40" bestFit="1" customWidth="1"/>
    <col min="12557" max="12557" width="6.140625" style="40" customWidth="1"/>
    <col min="12558" max="12558" width="13.140625" style="40" bestFit="1" customWidth="1"/>
    <col min="12559" max="12559" width="15" style="40" bestFit="1" customWidth="1"/>
    <col min="12560" max="12560" width="5.28515625" style="40" customWidth="1"/>
    <col min="12561" max="12561" width="4.42578125" style="40" customWidth="1"/>
    <col min="12562" max="12562" width="3.85546875" style="40" customWidth="1"/>
    <col min="12563" max="12563" width="5.28515625" style="40" customWidth="1"/>
    <col min="12564" max="12564" width="5" style="40" customWidth="1"/>
    <col min="12565" max="12798" width="14.5703125" style="40"/>
    <col min="12799" max="12799" width="4.140625" style="40" customWidth="1"/>
    <col min="12800" max="12800" width="5.28515625" style="40" customWidth="1"/>
    <col min="12801" max="12801" width="8.7109375" style="40" customWidth="1"/>
    <col min="12802" max="12802" width="2.28515625" style="40" customWidth="1"/>
    <col min="12803" max="12803" width="42.140625" style="40" bestFit="1" customWidth="1"/>
    <col min="12804" max="12804" width="5.85546875" style="40" customWidth="1"/>
    <col min="12805" max="12805" width="13.140625" style="40" bestFit="1" customWidth="1"/>
    <col min="12806" max="12806" width="6" style="40" customWidth="1"/>
    <col min="12807" max="12807" width="13.140625" style="40" bestFit="1" customWidth="1"/>
    <col min="12808" max="12808" width="6.140625" style="40" customWidth="1"/>
    <col min="12809" max="12809" width="13.140625" style="40" bestFit="1" customWidth="1"/>
    <col min="12810" max="12810" width="6.140625" style="40" customWidth="1"/>
    <col min="12811" max="12812" width="13.140625" style="40" bestFit="1" customWidth="1"/>
    <col min="12813" max="12813" width="6.140625" style="40" customWidth="1"/>
    <col min="12814" max="12814" width="13.140625" style="40" bestFit="1" customWidth="1"/>
    <col min="12815" max="12815" width="15" style="40" bestFit="1" customWidth="1"/>
    <col min="12816" max="12816" width="5.28515625" style="40" customWidth="1"/>
    <col min="12817" max="12817" width="4.42578125" style="40" customWidth="1"/>
    <col min="12818" max="12818" width="3.85546875" style="40" customWidth="1"/>
    <col min="12819" max="12819" width="5.28515625" style="40" customWidth="1"/>
    <col min="12820" max="12820" width="5" style="40" customWidth="1"/>
    <col min="12821" max="13054" width="14.5703125" style="40"/>
    <col min="13055" max="13055" width="4.140625" style="40" customWidth="1"/>
    <col min="13056" max="13056" width="5.28515625" style="40" customWidth="1"/>
    <col min="13057" max="13057" width="8.7109375" style="40" customWidth="1"/>
    <col min="13058" max="13058" width="2.28515625" style="40" customWidth="1"/>
    <col min="13059" max="13059" width="42.140625" style="40" bestFit="1" customWidth="1"/>
    <col min="13060" max="13060" width="5.85546875" style="40" customWidth="1"/>
    <col min="13061" max="13061" width="13.140625" style="40" bestFit="1" customWidth="1"/>
    <col min="13062" max="13062" width="6" style="40" customWidth="1"/>
    <col min="13063" max="13063" width="13.140625" style="40" bestFit="1" customWidth="1"/>
    <col min="13064" max="13064" width="6.140625" style="40" customWidth="1"/>
    <col min="13065" max="13065" width="13.140625" style="40" bestFit="1" customWidth="1"/>
    <col min="13066" max="13066" width="6.140625" style="40" customWidth="1"/>
    <col min="13067" max="13068" width="13.140625" style="40" bestFit="1" customWidth="1"/>
    <col min="13069" max="13069" width="6.140625" style="40" customWidth="1"/>
    <col min="13070" max="13070" width="13.140625" style="40" bestFit="1" customWidth="1"/>
    <col min="13071" max="13071" width="15" style="40" bestFit="1" customWidth="1"/>
    <col min="13072" max="13072" width="5.28515625" style="40" customWidth="1"/>
    <col min="13073" max="13073" width="4.42578125" style="40" customWidth="1"/>
    <col min="13074" max="13074" width="3.85546875" style="40" customWidth="1"/>
    <col min="13075" max="13075" width="5.28515625" style="40" customWidth="1"/>
    <col min="13076" max="13076" width="5" style="40" customWidth="1"/>
    <col min="13077" max="13310" width="14.5703125" style="40"/>
    <col min="13311" max="13311" width="4.140625" style="40" customWidth="1"/>
    <col min="13312" max="13312" width="5.28515625" style="40" customWidth="1"/>
    <col min="13313" max="13313" width="8.7109375" style="40" customWidth="1"/>
    <col min="13314" max="13314" width="2.28515625" style="40" customWidth="1"/>
    <col min="13315" max="13315" width="42.140625" style="40" bestFit="1" customWidth="1"/>
    <col min="13316" max="13316" width="5.85546875" style="40" customWidth="1"/>
    <col min="13317" max="13317" width="13.140625" style="40" bestFit="1" customWidth="1"/>
    <col min="13318" max="13318" width="6" style="40" customWidth="1"/>
    <col min="13319" max="13319" width="13.140625" style="40" bestFit="1" customWidth="1"/>
    <col min="13320" max="13320" width="6.140625" style="40" customWidth="1"/>
    <col min="13321" max="13321" width="13.140625" style="40" bestFit="1" customWidth="1"/>
    <col min="13322" max="13322" width="6.140625" style="40" customWidth="1"/>
    <col min="13323" max="13324" width="13.140625" style="40" bestFit="1" customWidth="1"/>
    <col min="13325" max="13325" width="6.140625" style="40" customWidth="1"/>
    <col min="13326" max="13326" width="13.140625" style="40" bestFit="1" customWidth="1"/>
    <col min="13327" max="13327" width="15" style="40" bestFit="1" customWidth="1"/>
    <col min="13328" max="13328" width="5.28515625" style="40" customWidth="1"/>
    <col min="13329" max="13329" width="4.42578125" style="40" customWidth="1"/>
    <col min="13330" max="13330" width="3.85546875" style="40" customWidth="1"/>
    <col min="13331" max="13331" width="5.28515625" style="40" customWidth="1"/>
    <col min="13332" max="13332" width="5" style="40" customWidth="1"/>
    <col min="13333" max="13566" width="14.5703125" style="40"/>
    <col min="13567" max="13567" width="4.140625" style="40" customWidth="1"/>
    <col min="13568" max="13568" width="5.28515625" style="40" customWidth="1"/>
    <col min="13569" max="13569" width="8.7109375" style="40" customWidth="1"/>
    <col min="13570" max="13570" width="2.28515625" style="40" customWidth="1"/>
    <col min="13571" max="13571" width="42.140625" style="40" bestFit="1" customWidth="1"/>
    <col min="13572" max="13572" width="5.85546875" style="40" customWidth="1"/>
    <col min="13573" max="13573" width="13.140625" style="40" bestFit="1" customWidth="1"/>
    <col min="13574" max="13574" width="6" style="40" customWidth="1"/>
    <col min="13575" max="13575" width="13.140625" style="40" bestFit="1" customWidth="1"/>
    <col min="13576" max="13576" width="6.140625" style="40" customWidth="1"/>
    <col min="13577" max="13577" width="13.140625" style="40" bestFit="1" customWidth="1"/>
    <col min="13578" max="13578" width="6.140625" style="40" customWidth="1"/>
    <col min="13579" max="13580" width="13.140625" style="40" bestFit="1" customWidth="1"/>
    <col min="13581" max="13581" width="6.140625" style="40" customWidth="1"/>
    <col min="13582" max="13582" width="13.140625" style="40" bestFit="1" customWidth="1"/>
    <col min="13583" max="13583" width="15" style="40" bestFit="1" customWidth="1"/>
    <col min="13584" max="13584" width="5.28515625" style="40" customWidth="1"/>
    <col min="13585" max="13585" width="4.42578125" style="40" customWidth="1"/>
    <col min="13586" max="13586" width="3.85546875" style="40" customWidth="1"/>
    <col min="13587" max="13587" width="5.28515625" style="40" customWidth="1"/>
    <col min="13588" max="13588" width="5" style="40" customWidth="1"/>
    <col min="13589" max="13822" width="14.5703125" style="40"/>
    <col min="13823" max="13823" width="4.140625" style="40" customWidth="1"/>
    <col min="13824" max="13824" width="5.28515625" style="40" customWidth="1"/>
    <col min="13825" max="13825" width="8.7109375" style="40" customWidth="1"/>
    <col min="13826" max="13826" width="2.28515625" style="40" customWidth="1"/>
    <col min="13827" max="13827" width="42.140625" style="40" bestFit="1" customWidth="1"/>
    <col min="13828" max="13828" width="5.85546875" style="40" customWidth="1"/>
    <col min="13829" max="13829" width="13.140625" style="40" bestFit="1" customWidth="1"/>
    <col min="13830" max="13830" width="6" style="40" customWidth="1"/>
    <col min="13831" max="13831" width="13.140625" style="40" bestFit="1" customWidth="1"/>
    <col min="13832" max="13832" width="6.140625" style="40" customWidth="1"/>
    <col min="13833" max="13833" width="13.140625" style="40" bestFit="1" customWidth="1"/>
    <col min="13834" max="13834" width="6.140625" style="40" customWidth="1"/>
    <col min="13835" max="13836" width="13.140625" style="40" bestFit="1" customWidth="1"/>
    <col min="13837" max="13837" width="6.140625" style="40" customWidth="1"/>
    <col min="13838" max="13838" width="13.140625" style="40" bestFit="1" customWidth="1"/>
    <col min="13839" max="13839" width="15" style="40" bestFit="1" customWidth="1"/>
    <col min="13840" max="13840" width="5.28515625" style="40" customWidth="1"/>
    <col min="13841" max="13841" width="4.42578125" style="40" customWidth="1"/>
    <col min="13842" max="13842" width="3.85546875" style="40" customWidth="1"/>
    <col min="13843" max="13843" width="5.28515625" style="40" customWidth="1"/>
    <col min="13844" max="13844" width="5" style="40" customWidth="1"/>
    <col min="13845" max="14078" width="14.5703125" style="40"/>
    <col min="14079" max="14079" width="4.140625" style="40" customWidth="1"/>
    <col min="14080" max="14080" width="5.28515625" style="40" customWidth="1"/>
    <col min="14081" max="14081" width="8.7109375" style="40" customWidth="1"/>
    <col min="14082" max="14082" width="2.28515625" style="40" customWidth="1"/>
    <col min="14083" max="14083" width="42.140625" style="40" bestFit="1" customWidth="1"/>
    <col min="14084" max="14084" width="5.85546875" style="40" customWidth="1"/>
    <col min="14085" max="14085" width="13.140625" style="40" bestFit="1" customWidth="1"/>
    <col min="14086" max="14086" width="6" style="40" customWidth="1"/>
    <col min="14087" max="14087" width="13.140625" style="40" bestFit="1" customWidth="1"/>
    <col min="14088" max="14088" width="6.140625" style="40" customWidth="1"/>
    <col min="14089" max="14089" width="13.140625" style="40" bestFit="1" customWidth="1"/>
    <col min="14090" max="14090" width="6.140625" style="40" customWidth="1"/>
    <col min="14091" max="14092" width="13.140625" style="40" bestFit="1" customWidth="1"/>
    <col min="14093" max="14093" width="6.140625" style="40" customWidth="1"/>
    <col min="14094" max="14094" width="13.140625" style="40" bestFit="1" customWidth="1"/>
    <col min="14095" max="14095" width="15" style="40" bestFit="1" customWidth="1"/>
    <col min="14096" max="14096" width="5.28515625" style="40" customWidth="1"/>
    <col min="14097" max="14097" width="4.42578125" style="40" customWidth="1"/>
    <col min="14098" max="14098" width="3.85546875" style="40" customWidth="1"/>
    <col min="14099" max="14099" width="5.28515625" style="40" customWidth="1"/>
    <col min="14100" max="14100" width="5" style="40" customWidth="1"/>
    <col min="14101" max="14334" width="14.5703125" style="40"/>
    <col min="14335" max="14335" width="4.140625" style="40" customWidth="1"/>
    <col min="14336" max="14336" width="5.28515625" style="40" customWidth="1"/>
    <col min="14337" max="14337" width="8.7109375" style="40" customWidth="1"/>
    <col min="14338" max="14338" width="2.28515625" style="40" customWidth="1"/>
    <col min="14339" max="14339" width="42.140625" style="40" bestFit="1" customWidth="1"/>
    <col min="14340" max="14340" width="5.85546875" style="40" customWidth="1"/>
    <col min="14341" max="14341" width="13.140625" style="40" bestFit="1" customWidth="1"/>
    <col min="14342" max="14342" width="6" style="40" customWidth="1"/>
    <col min="14343" max="14343" width="13.140625" style="40" bestFit="1" customWidth="1"/>
    <col min="14344" max="14344" width="6.140625" style="40" customWidth="1"/>
    <col min="14345" max="14345" width="13.140625" style="40" bestFit="1" customWidth="1"/>
    <col min="14346" max="14346" width="6.140625" style="40" customWidth="1"/>
    <col min="14347" max="14348" width="13.140625" style="40" bestFit="1" customWidth="1"/>
    <col min="14349" max="14349" width="6.140625" style="40" customWidth="1"/>
    <col min="14350" max="14350" width="13.140625" style="40" bestFit="1" customWidth="1"/>
    <col min="14351" max="14351" width="15" style="40" bestFit="1" customWidth="1"/>
    <col min="14352" max="14352" width="5.28515625" style="40" customWidth="1"/>
    <col min="14353" max="14353" width="4.42578125" style="40" customWidth="1"/>
    <col min="14354" max="14354" width="3.85546875" style="40" customWidth="1"/>
    <col min="14355" max="14355" width="5.28515625" style="40" customWidth="1"/>
    <col min="14356" max="14356" width="5" style="40" customWidth="1"/>
    <col min="14357" max="14590" width="14.5703125" style="40"/>
    <col min="14591" max="14591" width="4.140625" style="40" customWidth="1"/>
    <col min="14592" max="14592" width="5.28515625" style="40" customWidth="1"/>
    <col min="14593" max="14593" width="8.7109375" style="40" customWidth="1"/>
    <col min="14594" max="14594" width="2.28515625" style="40" customWidth="1"/>
    <col min="14595" max="14595" width="42.140625" style="40" bestFit="1" customWidth="1"/>
    <col min="14596" max="14596" width="5.85546875" style="40" customWidth="1"/>
    <col min="14597" max="14597" width="13.140625" style="40" bestFit="1" customWidth="1"/>
    <col min="14598" max="14598" width="6" style="40" customWidth="1"/>
    <col min="14599" max="14599" width="13.140625" style="40" bestFit="1" customWidth="1"/>
    <col min="14600" max="14600" width="6.140625" style="40" customWidth="1"/>
    <col min="14601" max="14601" width="13.140625" style="40" bestFit="1" customWidth="1"/>
    <col min="14602" max="14602" width="6.140625" style="40" customWidth="1"/>
    <col min="14603" max="14604" width="13.140625" style="40" bestFit="1" customWidth="1"/>
    <col min="14605" max="14605" width="6.140625" style="40" customWidth="1"/>
    <col min="14606" max="14606" width="13.140625" style="40" bestFit="1" customWidth="1"/>
    <col min="14607" max="14607" width="15" style="40" bestFit="1" customWidth="1"/>
    <col min="14608" max="14608" width="5.28515625" style="40" customWidth="1"/>
    <col min="14609" max="14609" width="4.42578125" style="40" customWidth="1"/>
    <col min="14610" max="14610" width="3.85546875" style="40" customWidth="1"/>
    <col min="14611" max="14611" width="5.28515625" style="40" customWidth="1"/>
    <col min="14612" max="14612" width="5" style="40" customWidth="1"/>
    <col min="14613" max="14846" width="14.5703125" style="40"/>
    <col min="14847" max="14847" width="4.140625" style="40" customWidth="1"/>
    <col min="14848" max="14848" width="5.28515625" style="40" customWidth="1"/>
    <col min="14849" max="14849" width="8.7109375" style="40" customWidth="1"/>
    <col min="14850" max="14850" width="2.28515625" style="40" customWidth="1"/>
    <col min="14851" max="14851" width="42.140625" style="40" bestFit="1" customWidth="1"/>
    <col min="14852" max="14852" width="5.85546875" style="40" customWidth="1"/>
    <col min="14853" max="14853" width="13.140625" style="40" bestFit="1" customWidth="1"/>
    <col min="14854" max="14854" width="6" style="40" customWidth="1"/>
    <col min="14855" max="14855" width="13.140625" style="40" bestFit="1" customWidth="1"/>
    <col min="14856" max="14856" width="6.140625" style="40" customWidth="1"/>
    <col min="14857" max="14857" width="13.140625" style="40" bestFit="1" customWidth="1"/>
    <col min="14858" max="14858" width="6.140625" style="40" customWidth="1"/>
    <col min="14859" max="14860" width="13.140625" style="40" bestFit="1" customWidth="1"/>
    <col min="14861" max="14861" width="6.140625" style="40" customWidth="1"/>
    <col min="14862" max="14862" width="13.140625" style="40" bestFit="1" customWidth="1"/>
    <col min="14863" max="14863" width="15" style="40" bestFit="1" customWidth="1"/>
    <col min="14864" max="14864" width="5.28515625" style="40" customWidth="1"/>
    <col min="14865" max="14865" width="4.42578125" style="40" customWidth="1"/>
    <col min="14866" max="14866" width="3.85546875" style="40" customWidth="1"/>
    <col min="14867" max="14867" width="5.28515625" style="40" customWidth="1"/>
    <col min="14868" max="14868" width="5" style="40" customWidth="1"/>
    <col min="14869" max="15102" width="14.5703125" style="40"/>
    <col min="15103" max="15103" width="4.140625" style="40" customWidth="1"/>
    <col min="15104" max="15104" width="5.28515625" style="40" customWidth="1"/>
    <col min="15105" max="15105" width="8.7109375" style="40" customWidth="1"/>
    <col min="15106" max="15106" width="2.28515625" style="40" customWidth="1"/>
    <col min="15107" max="15107" width="42.140625" style="40" bestFit="1" customWidth="1"/>
    <col min="15108" max="15108" width="5.85546875" style="40" customWidth="1"/>
    <col min="15109" max="15109" width="13.140625" style="40" bestFit="1" customWidth="1"/>
    <col min="15110" max="15110" width="6" style="40" customWidth="1"/>
    <col min="15111" max="15111" width="13.140625" style="40" bestFit="1" customWidth="1"/>
    <col min="15112" max="15112" width="6.140625" style="40" customWidth="1"/>
    <col min="15113" max="15113" width="13.140625" style="40" bestFit="1" customWidth="1"/>
    <col min="15114" max="15114" width="6.140625" style="40" customWidth="1"/>
    <col min="15115" max="15116" width="13.140625" style="40" bestFit="1" customWidth="1"/>
    <col min="15117" max="15117" width="6.140625" style="40" customWidth="1"/>
    <col min="15118" max="15118" width="13.140625" style="40" bestFit="1" customWidth="1"/>
    <col min="15119" max="15119" width="15" style="40" bestFit="1" customWidth="1"/>
    <col min="15120" max="15120" width="5.28515625" style="40" customWidth="1"/>
    <col min="15121" max="15121" width="4.42578125" style="40" customWidth="1"/>
    <col min="15122" max="15122" width="3.85546875" style="40" customWidth="1"/>
    <col min="15123" max="15123" width="5.28515625" style="40" customWidth="1"/>
    <col min="15124" max="15124" width="5" style="40" customWidth="1"/>
    <col min="15125" max="15358" width="14.5703125" style="40"/>
    <col min="15359" max="15359" width="4.140625" style="40" customWidth="1"/>
    <col min="15360" max="15360" width="5.28515625" style="40" customWidth="1"/>
    <col min="15361" max="15361" width="8.7109375" style="40" customWidth="1"/>
    <col min="15362" max="15362" width="2.28515625" style="40" customWidth="1"/>
    <col min="15363" max="15363" width="42.140625" style="40" bestFit="1" customWidth="1"/>
    <col min="15364" max="15364" width="5.85546875" style="40" customWidth="1"/>
    <col min="15365" max="15365" width="13.140625" style="40" bestFit="1" customWidth="1"/>
    <col min="15366" max="15366" width="6" style="40" customWidth="1"/>
    <col min="15367" max="15367" width="13.140625" style="40" bestFit="1" customWidth="1"/>
    <col min="15368" max="15368" width="6.140625" style="40" customWidth="1"/>
    <col min="15369" max="15369" width="13.140625" style="40" bestFit="1" customWidth="1"/>
    <col min="15370" max="15370" width="6.140625" style="40" customWidth="1"/>
    <col min="15371" max="15372" width="13.140625" style="40" bestFit="1" customWidth="1"/>
    <col min="15373" max="15373" width="6.140625" style="40" customWidth="1"/>
    <col min="15374" max="15374" width="13.140625" style="40" bestFit="1" customWidth="1"/>
    <col min="15375" max="15375" width="15" style="40" bestFit="1" customWidth="1"/>
    <col min="15376" max="15376" width="5.28515625" style="40" customWidth="1"/>
    <col min="15377" max="15377" width="4.42578125" style="40" customWidth="1"/>
    <col min="15378" max="15378" width="3.85546875" style="40" customWidth="1"/>
    <col min="15379" max="15379" width="5.28515625" style="40" customWidth="1"/>
    <col min="15380" max="15380" width="5" style="40" customWidth="1"/>
    <col min="15381" max="15614" width="14.5703125" style="40"/>
    <col min="15615" max="15615" width="4.140625" style="40" customWidth="1"/>
    <col min="15616" max="15616" width="5.28515625" style="40" customWidth="1"/>
    <col min="15617" max="15617" width="8.7109375" style="40" customWidth="1"/>
    <col min="15618" max="15618" width="2.28515625" style="40" customWidth="1"/>
    <col min="15619" max="15619" width="42.140625" style="40" bestFit="1" customWidth="1"/>
    <col min="15620" max="15620" width="5.85546875" style="40" customWidth="1"/>
    <col min="15621" max="15621" width="13.140625" style="40" bestFit="1" customWidth="1"/>
    <col min="15622" max="15622" width="6" style="40" customWidth="1"/>
    <col min="15623" max="15623" width="13.140625" style="40" bestFit="1" customWidth="1"/>
    <col min="15624" max="15624" width="6.140625" style="40" customWidth="1"/>
    <col min="15625" max="15625" width="13.140625" style="40" bestFit="1" customWidth="1"/>
    <col min="15626" max="15626" width="6.140625" style="40" customWidth="1"/>
    <col min="15627" max="15628" width="13.140625" style="40" bestFit="1" customWidth="1"/>
    <col min="15629" max="15629" width="6.140625" style="40" customWidth="1"/>
    <col min="15630" max="15630" width="13.140625" style="40" bestFit="1" customWidth="1"/>
    <col min="15631" max="15631" width="15" style="40" bestFit="1" customWidth="1"/>
    <col min="15632" max="15632" width="5.28515625" style="40" customWidth="1"/>
    <col min="15633" max="15633" width="4.42578125" style="40" customWidth="1"/>
    <col min="15634" max="15634" width="3.85546875" style="40" customWidth="1"/>
    <col min="15635" max="15635" width="5.28515625" style="40" customWidth="1"/>
    <col min="15636" max="15636" width="5" style="40" customWidth="1"/>
    <col min="15637" max="15870" width="14.5703125" style="40"/>
    <col min="15871" max="15871" width="4.140625" style="40" customWidth="1"/>
    <col min="15872" max="15872" width="5.28515625" style="40" customWidth="1"/>
    <col min="15873" max="15873" width="8.7109375" style="40" customWidth="1"/>
    <col min="15874" max="15874" width="2.28515625" style="40" customWidth="1"/>
    <col min="15875" max="15875" width="42.140625" style="40" bestFit="1" customWidth="1"/>
    <col min="15876" max="15876" width="5.85546875" style="40" customWidth="1"/>
    <col min="15877" max="15877" width="13.140625" style="40" bestFit="1" customWidth="1"/>
    <col min="15878" max="15878" width="6" style="40" customWidth="1"/>
    <col min="15879" max="15879" width="13.140625" style="40" bestFit="1" customWidth="1"/>
    <col min="15880" max="15880" width="6.140625" style="40" customWidth="1"/>
    <col min="15881" max="15881" width="13.140625" style="40" bestFit="1" customWidth="1"/>
    <col min="15882" max="15882" width="6.140625" style="40" customWidth="1"/>
    <col min="15883" max="15884" width="13.140625" style="40" bestFit="1" customWidth="1"/>
    <col min="15885" max="15885" width="6.140625" style="40" customWidth="1"/>
    <col min="15886" max="15886" width="13.140625" style="40" bestFit="1" customWidth="1"/>
    <col min="15887" max="15887" width="15" style="40" bestFit="1" customWidth="1"/>
    <col min="15888" max="15888" width="5.28515625" style="40" customWidth="1"/>
    <col min="15889" max="15889" width="4.42578125" style="40" customWidth="1"/>
    <col min="15890" max="15890" width="3.85546875" style="40" customWidth="1"/>
    <col min="15891" max="15891" width="5.28515625" style="40" customWidth="1"/>
    <col min="15892" max="15892" width="5" style="40" customWidth="1"/>
    <col min="15893" max="16126" width="14.5703125" style="40"/>
    <col min="16127" max="16127" width="4.140625" style="40" customWidth="1"/>
    <col min="16128" max="16128" width="5.28515625" style="40" customWidth="1"/>
    <col min="16129" max="16129" width="8.7109375" style="40" customWidth="1"/>
    <col min="16130" max="16130" width="2.28515625" style="40" customWidth="1"/>
    <col min="16131" max="16131" width="42.140625" style="40" bestFit="1" customWidth="1"/>
    <col min="16132" max="16132" width="5.85546875" style="40" customWidth="1"/>
    <col min="16133" max="16133" width="13.140625" style="40" bestFit="1" customWidth="1"/>
    <col min="16134" max="16134" width="6" style="40" customWidth="1"/>
    <col min="16135" max="16135" width="13.140625" style="40" bestFit="1" customWidth="1"/>
    <col min="16136" max="16136" width="6.140625" style="40" customWidth="1"/>
    <col min="16137" max="16137" width="13.140625" style="40" bestFit="1" customWidth="1"/>
    <col min="16138" max="16138" width="6.140625" style="40" customWidth="1"/>
    <col min="16139" max="16140" width="13.140625" style="40" bestFit="1" customWidth="1"/>
    <col min="16141" max="16141" width="6.140625" style="40" customWidth="1"/>
    <col min="16142" max="16142" width="13.140625" style="40" bestFit="1" customWidth="1"/>
    <col min="16143" max="16143" width="15" style="40" bestFit="1" customWidth="1"/>
    <col min="16144" max="16144" width="5.28515625" style="40" customWidth="1"/>
    <col min="16145" max="16145" width="4.42578125" style="40" customWidth="1"/>
    <col min="16146" max="16146" width="3.85546875" style="40" customWidth="1"/>
    <col min="16147" max="16147" width="5.28515625" style="40" customWidth="1"/>
    <col min="16148" max="16148" width="5" style="40" customWidth="1"/>
    <col min="16149" max="16384" width="14.5703125" style="40"/>
  </cols>
  <sheetData>
    <row r="1" spans="1:21" s="34" customFormat="1" ht="12.75" customHeight="1" x14ac:dyDescent="0.2">
      <c r="A1" s="79" t="s">
        <v>56</v>
      </c>
      <c r="B1" s="79"/>
      <c r="C1" s="79"/>
      <c r="D1" s="79"/>
      <c r="E1" s="79"/>
      <c r="F1" s="79"/>
      <c r="G1" s="79"/>
      <c r="H1" s="79"/>
      <c r="I1" s="79"/>
      <c r="J1" s="32"/>
      <c r="K1" s="32"/>
      <c r="L1" s="32"/>
      <c r="M1" s="32"/>
      <c r="N1" s="32"/>
      <c r="O1" s="32"/>
      <c r="P1" s="32"/>
      <c r="Q1" s="32"/>
      <c r="R1" s="32"/>
      <c r="S1" s="32"/>
    </row>
    <row r="2" spans="1:21" s="34" customFormat="1" ht="12.75" customHeight="1" x14ac:dyDescent="0.2">
      <c r="A2" s="80" t="s">
        <v>212</v>
      </c>
      <c r="B2" s="80"/>
      <c r="C2" s="80"/>
      <c r="D2" s="80"/>
      <c r="E2" s="80"/>
      <c r="F2" s="80"/>
      <c r="G2" s="80"/>
      <c r="H2" s="80"/>
      <c r="I2" s="80"/>
      <c r="J2" s="33"/>
      <c r="K2" s="33"/>
      <c r="L2" s="33"/>
      <c r="M2" s="33"/>
      <c r="N2" s="33"/>
      <c r="O2" s="33"/>
      <c r="P2" s="33"/>
      <c r="Q2" s="33"/>
      <c r="R2" s="33"/>
      <c r="S2" s="33"/>
    </row>
    <row r="3" spans="1:21" s="34" customFormat="1" ht="12.75" customHeight="1" thickBot="1" x14ac:dyDescent="0.25">
      <c r="A3" s="17"/>
      <c r="B3" s="18"/>
      <c r="C3" s="18"/>
      <c r="D3" s="7"/>
      <c r="E3" s="1"/>
      <c r="F3" s="1"/>
      <c r="G3" s="1"/>
      <c r="H3" s="53"/>
      <c r="I3" s="1"/>
      <c r="J3" s="8"/>
      <c r="K3" s="1"/>
      <c r="L3" s="8"/>
      <c r="M3" s="8"/>
      <c r="N3" s="8"/>
      <c r="O3" s="8"/>
      <c r="P3" s="8"/>
      <c r="Q3" s="1"/>
      <c r="R3" s="8"/>
      <c r="S3" s="1"/>
    </row>
    <row r="4" spans="1:21" s="36" customFormat="1" ht="12.75" customHeight="1" x14ac:dyDescent="0.2">
      <c r="A4" s="19"/>
      <c r="B4" s="4"/>
      <c r="C4" s="4"/>
      <c r="D4" s="20"/>
      <c r="E4" s="20"/>
      <c r="F4" s="9"/>
      <c r="G4" s="11"/>
      <c r="H4" s="22"/>
      <c r="I4" s="55"/>
      <c r="J4" s="22"/>
      <c r="K4" s="24"/>
      <c r="L4" s="22"/>
      <c r="M4" s="24"/>
      <c r="N4" s="22"/>
      <c r="O4" s="24"/>
      <c r="P4" s="22"/>
      <c r="Q4" s="24"/>
      <c r="R4" s="22"/>
      <c r="S4" s="24"/>
      <c r="T4" s="35"/>
    </row>
    <row r="5" spans="1:21" s="36" customFormat="1" ht="12.75" customHeight="1" x14ac:dyDescent="0.2">
      <c r="A5" s="21"/>
      <c r="B5" s="23"/>
      <c r="C5" s="23"/>
      <c r="D5" s="22"/>
      <c r="E5" s="22" t="s">
        <v>0</v>
      </c>
      <c r="F5" s="24" t="s">
        <v>54</v>
      </c>
      <c r="G5" s="12" t="s">
        <v>154</v>
      </c>
      <c r="H5" s="25"/>
      <c r="I5" s="56"/>
      <c r="J5" s="25"/>
      <c r="K5" s="24"/>
      <c r="L5" s="25"/>
      <c r="M5" s="22"/>
      <c r="N5" s="25"/>
      <c r="O5" s="22"/>
      <c r="P5" s="22"/>
      <c r="Q5" s="24"/>
      <c r="R5" s="22"/>
      <c r="S5" s="24"/>
      <c r="T5" s="35"/>
      <c r="U5" s="31"/>
    </row>
    <row r="6" spans="1:21" s="36" customFormat="1" ht="12.75" customHeight="1" x14ac:dyDescent="0.2">
      <c r="A6" s="26" t="s">
        <v>49</v>
      </c>
      <c r="B6" s="23" t="s">
        <v>48</v>
      </c>
      <c r="C6" s="27"/>
      <c r="D6" s="22" t="s">
        <v>47</v>
      </c>
      <c r="E6" s="24" t="s">
        <v>54</v>
      </c>
      <c r="F6" s="24" t="s">
        <v>151</v>
      </c>
      <c r="G6" s="12" t="s">
        <v>135</v>
      </c>
      <c r="H6" s="25"/>
      <c r="I6" s="56" t="s">
        <v>155</v>
      </c>
      <c r="J6" s="25"/>
      <c r="K6" s="24"/>
      <c r="L6" s="22"/>
      <c r="M6" s="24"/>
      <c r="N6" s="22"/>
      <c r="O6" s="24"/>
      <c r="P6" s="22"/>
      <c r="Q6" s="24"/>
      <c r="R6" s="22"/>
      <c r="S6" s="24"/>
      <c r="T6" s="35"/>
      <c r="U6" s="31"/>
    </row>
    <row r="7" spans="1:21" s="36" customFormat="1" ht="12.75" customHeight="1" x14ac:dyDescent="0.2">
      <c r="A7" s="26" t="s">
        <v>46</v>
      </c>
      <c r="B7" s="23" t="s">
        <v>43</v>
      </c>
      <c r="C7" s="23"/>
      <c r="D7" s="22" t="s">
        <v>45</v>
      </c>
      <c r="E7" s="22" t="s">
        <v>213</v>
      </c>
      <c r="F7" s="24" t="s">
        <v>153</v>
      </c>
      <c r="G7" s="12" t="s">
        <v>125</v>
      </c>
      <c r="H7" s="22"/>
      <c r="I7" s="56" t="s">
        <v>156</v>
      </c>
      <c r="J7" s="22"/>
      <c r="K7" s="24"/>
      <c r="L7" s="22"/>
      <c r="M7" s="24"/>
      <c r="N7" s="22"/>
      <c r="O7" s="24"/>
      <c r="P7" s="22"/>
      <c r="Q7" s="24"/>
      <c r="R7" s="22"/>
      <c r="S7" s="24"/>
      <c r="T7" s="35"/>
      <c r="U7" s="31"/>
    </row>
    <row r="8" spans="1:21" s="36" customFormat="1" ht="12.75" customHeight="1" thickBot="1" x14ac:dyDescent="0.25">
      <c r="A8" s="28"/>
      <c r="B8" s="3"/>
      <c r="C8" s="3"/>
      <c r="D8" s="29"/>
      <c r="E8" s="29"/>
      <c r="F8" s="2"/>
      <c r="G8" s="10"/>
      <c r="H8" s="22"/>
      <c r="I8" s="57"/>
      <c r="J8" s="22"/>
      <c r="K8" s="24"/>
      <c r="L8" s="22"/>
      <c r="M8" s="24"/>
      <c r="N8" s="22"/>
      <c r="O8" s="24"/>
      <c r="P8" s="22"/>
      <c r="Q8" s="24"/>
      <c r="R8" s="22"/>
      <c r="S8" s="24"/>
      <c r="T8" s="13"/>
    </row>
    <row r="9" spans="1:21" ht="12.75" customHeight="1" thickBot="1" x14ac:dyDescent="0.25"/>
    <row r="10" spans="1:21" ht="12.75" customHeight="1" thickBot="1" x14ac:dyDescent="0.25">
      <c r="A10" s="81" t="s">
        <v>122</v>
      </c>
      <c r="B10" s="82"/>
      <c r="C10" s="82"/>
      <c r="D10" s="82"/>
      <c r="E10" s="82"/>
      <c r="F10" s="82"/>
      <c r="G10" s="82"/>
      <c r="H10" s="82"/>
      <c r="I10" s="83"/>
      <c r="U10" s="30"/>
    </row>
    <row r="12" spans="1:21" ht="12.75" customHeight="1" x14ac:dyDescent="0.2">
      <c r="A12" s="42"/>
      <c r="C12" s="40"/>
      <c r="D12" s="40" t="s">
        <v>19</v>
      </c>
      <c r="F12" s="42"/>
      <c r="G12" s="42"/>
      <c r="H12" s="41"/>
      <c r="I12" s="43"/>
    </row>
    <row r="13" spans="1:21" ht="12.75" customHeight="1" x14ac:dyDescent="0.2">
      <c r="A13" s="42"/>
      <c r="C13" s="40"/>
      <c r="D13" s="40" t="s">
        <v>41</v>
      </c>
      <c r="F13" s="42"/>
      <c r="G13" s="42"/>
      <c r="H13" s="41"/>
      <c r="M13" s="42"/>
      <c r="O13" s="42"/>
    </row>
    <row r="14" spans="1:21" ht="12.75" customHeight="1" x14ac:dyDescent="0.2">
      <c r="A14" s="42"/>
      <c r="B14" s="6">
        <v>1</v>
      </c>
      <c r="C14" s="7"/>
      <c r="D14" s="7" t="s">
        <v>66</v>
      </c>
      <c r="E14" s="8">
        <v>1</v>
      </c>
      <c r="F14" s="8">
        <v>322306.55660098477</v>
      </c>
      <c r="G14" s="8"/>
      <c r="H14" s="41"/>
      <c r="I14" s="46"/>
      <c r="J14" s="41"/>
      <c r="K14" s="41"/>
      <c r="L14" s="41"/>
      <c r="M14" s="41"/>
      <c r="N14" s="41"/>
      <c r="O14" s="41"/>
      <c r="P14" s="41"/>
      <c r="Q14" s="41"/>
      <c r="R14" s="41"/>
      <c r="S14" s="41"/>
    </row>
    <row r="15" spans="1:21" ht="12.75" customHeight="1" x14ac:dyDescent="0.2">
      <c r="A15" s="42"/>
      <c r="B15" s="6">
        <v>2</v>
      </c>
      <c r="C15" s="7"/>
      <c r="D15" s="7" t="s">
        <v>32</v>
      </c>
      <c r="E15" s="8">
        <v>28</v>
      </c>
      <c r="F15" s="8"/>
      <c r="G15" s="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</row>
    <row r="16" spans="1:21" ht="12.75" customHeight="1" x14ac:dyDescent="0.2">
      <c r="A16" s="42"/>
      <c r="B16" s="6"/>
      <c r="C16" s="7"/>
      <c r="D16" s="7" t="s">
        <v>207</v>
      </c>
      <c r="E16" s="8"/>
      <c r="F16" s="8">
        <v>207294.23902410339</v>
      </c>
      <c r="G16" s="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</row>
    <row r="17" spans="1:19" ht="12.75" customHeight="1" x14ac:dyDescent="0.2">
      <c r="A17" s="42"/>
      <c r="B17" s="6"/>
      <c r="C17" s="7"/>
      <c r="D17" s="7" t="s">
        <v>208</v>
      </c>
      <c r="E17" s="8"/>
      <c r="F17" s="8">
        <v>181097.06043540829</v>
      </c>
      <c r="G17" s="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</row>
    <row r="18" spans="1:19" ht="12.75" customHeight="1" x14ac:dyDescent="0.2">
      <c r="A18" s="42"/>
      <c r="B18" s="6"/>
      <c r="C18" s="7"/>
      <c r="D18" s="7" t="s">
        <v>209</v>
      </c>
      <c r="E18" s="8"/>
      <c r="F18" s="8">
        <v>167381.95432979171</v>
      </c>
      <c r="G18" s="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</row>
    <row r="19" spans="1:19" ht="12.75" customHeight="1" x14ac:dyDescent="0.2">
      <c r="A19" s="42"/>
      <c r="B19" s="6"/>
      <c r="C19" s="7"/>
      <c r="D19" s="7" t="s">
        <v>58</v>
      </c>
      <c r="E19" s="8"/>
      <c r="F19" s="8">
        <v>135750.36679921192</v>
      </c>
      <c r="G19" s="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</row>
    <row r="20" spans="1:19" ht="12.75" customHeight="1" x14ac:dyDescent="0.2">
      <c r="A20" s="42"/>
      <c r="B20" s="6"/>
      <c r="C20" s="7"/>
      <c r="D20" s="7" t="s">
        <v>59</v>
      </c>
      <c r="E20" s="8"/>
      <c r="F20" s="8">
        <v>123019.58063001389</v>
      </c>
      <c r="G20" s="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</row>
    <row r="21" spans="1:19" ht="12.75" customHeight="1" x14ac:dyDescent="0.2">
      <c r="A21" s="42"/>
      <c r="B21" s="6"/>
      <c r="C21" s="7"/>
      <c r="D21" s="7" t="s">
        <v>210</v>
      </c>
      <c r="E21" s="8"/>
      <c r="F21" s="8">
        <v>115000</v>
      </c>
      <c r="G21" s="8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</row>
    <row r="22" spans="1:19" ht="12.75" customHeight="1" x14ac:dyDescent="0.2">
      <c r="A22" s="42"/>
      <c r="B22" s="6"/>
      <c r="C22" s="7"/>
      <c r="D22" s="7" t="s">
        <v>60</v>
      </c>
      <c r="E22" s="8"/>
      <c r="F22" s="8">
        <v>106139.458078429</v>
      </c>
      <c r="G22" s="8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</row>
    <row r="23" spans="1:19" ht="12.75" customHeight="1" x14ac:dyDescent="0.2">
      <c r="A23" s="42"/>
      <c r="B23" s="6">
        <v>3</v>
      </c>
      <c r="C23" s="7"/>
      <c r="D23" s="7" t="s">
        <v>94</v>
      </c>
      <c r="E23" s="8">
        <v>1</v>
      </c>
      <c r="F23" s="8">
        <v>201300.50182999248</v>
      </c>
      <c r="G23" s="8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</row>
    <row r="24" spans="1:19" ht="12.75" customHeight="1" x14ac:dyDescent="0.2">
      <c r="A24" s="42"/>
      <c r="B24" s="6">
        <v>4</v>
      </c>
      <c r="C24" s="7"/>
      <c r="D24" s="7" t="s">
        <v>158</v>
      </c>
      <c r="E24" s="8">
        <v>13</v>
      </c>
      <c r="F24" s="8"/>
      <c r="G24" s="8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</row>
    <row r="25" spans="1:19" ht="12.75" customHeight="1" x14ac:dyDescent="0.2">
      <c r="A25" s="42"/>
      <c r="B25" s="6"/>
      <c r="C25" s="7"/>
      <c r="D25" s="7" t="s">
        <v>159</v>
      </c>
      <c r="E25" s="8"/>
      <c r="F25" s="8">
        <v>200972.98018364678</v>
      </c>
      <c r="G25" s="8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</row>
    <row r="26" spans="1:19" ht="12.75" customHeight="1" x14ac:dyDescent="0.2">
      <c r="A26" s="42"/>
      <c r="B26" s="6"/>
      <c r="C26" s="7"/>
      <c r="D26" s="7" t="s">
        <v>160</v>
      </c>
      <c r="E26" s="8"/>
      <c r="F26" s="8">
        <v>128994.21465177633</v>
      </c>
      <c r="G26" s="8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</row>
    <row r="27" spans="1:19" ht="12.75" customHeight="1" x14ac:dyDescent="0.2">
      <c r="A27" s="42"/>
      <c r="B27" s="6"/>
      <c r="C27" s="7"/>
      <c r="D27" s="7" t="s">
        <v>161</v>
      </c>
      <c r="E27" s="8"/>
      <c r="F27" s="8">
        <v>128780.18974480587</v>
      </c>
      <c r="G27" s="8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</row>
    <row r="28" spans="1:19" ht="12.75" customHeight="1" x14ac:dyDescent="0.2">
      <c r="A28" s="42"/>
      <c r="B28" s="6"/>
      <c r="C28" s="7"/>
      <c r="D28" s="7" t="s">
        <v>162</v>
      </c>
      <c r="E28" s="8"/>
      <c r="F28" s="8">
        <v>123018.90536080048</v>
      </c>
      <c r="G28" s="8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</row>
    <row r="29" spans="1:19" ht="12.75" customHeight="1" x14ac:dyDescent="0.2">
      <c r="A29" s="42"/>
      <c r="B29" s="6"/>
      <c r="C29" s="7"/>
      <c r="D29" s="7" t="s">
        <v>163</v>
      </c>
      <c r="E29" s="8"/>
      <c r="F29" s="8">
        <v>121570.96738885017</v>
      </c>
      <c r="G29" s="8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</row>
    <row r="30" spans="1:19" ht="12.75" customHeight="1" x14ac:dyDescent="0.2">
      <c r="A30" s="42"/>
      <c r="B30" s="6"/>
      <c r="C30" s="7"/>
      <c r="D30" s="7" t="s">
        <v>164</v>
      </c>
      <c r="E30" s="8"/>
      <c r="F30" s="8">
        <v>121570.31178767212</v>
      </c>
      <c r="G30" s="8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</row>
    <row r="31" spans="1:19" ht="12.75" customHeight="1" x14ac:dyDescent="0.2">
      <c r="A31" s="42"/>
      <c r="B31" s="6"/>
      <c r="C31" s="7"/>
      <c r="D31" s="7" t="s">
        <v>165</v>
      </c>
      <c r="E31" s="8"/>
      <c r="F31" s="8">
        <v>119966.86537237799</v>
      </c>
      <c r="G31" s="8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</row>
    <row r="32" spans="1:19" ht="12.75" customHeight="1" x14ac:dyDescent="0.2">
      <c r="A32" s="42"/>
      <c r="B32" s="6"/>
      <c r="C32" s="7"/>
      <c r="D32" s="7" t="s">
        <v>166</v>
      </c>
      <c r="E32" s="8"/>
      <c r="F32" s="8">
        <v>119966.86537237799</v>
      </c>
      <c r="G32" s="8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</row>
    <row r="33" spans="1:19" ht="12.75" customHeight="1" x14ac:dyDescent="0.2">
      <c r="A33" s="42"/>
      <c r="B33" s="6"/>
      <c r="C33" s="7"/>
      <c r="D33" s="7" t="s">
        <v>167</v>
      </c>
      <c r="E33" s="8"/>
      <c r="F33" s="8">
        <v>118592.27913857436</v>
      </c>
      <c r="G33" s="8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</row>
    <row r="34" spans="1:19" ht="12.75" customHeight="1" x14ac:dyDescent="0.2">
      <c r="A34" s="42"/>
      <c r="B34" s="6"/>
      <c r="C34" s="7"/>
      <c r="D34" s="7" t="s">
        <v>168</v>
      </c>
      <c r="E34" s="8"/>
      <c r="F34" s="8">
        <v>108987.38376000001</v>
      </c>
      <c r="G34" s="8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</row>
    <row r="35" spans="1:19" ht="12.75" customHeight="1" x14ac:dyDescent="0.2">
      <c r="A35" s="42"/>
      <c r="B35" s="6"/>
      <c r="C35" s="7"/>
      <c r="D35" s="7" t="s">
        <v>169</v>
      </c>
      <c r="E35" s="8"/>
      <c r="F35" s="8">
        <v>106607.17723456414</v>
      </c>
      <c r="G35" s="8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</row>
    <row r="36" spans="1:19" ht="12.75" customHeight="1" x14ac:dyDescent="0.2">
      <c r="A36" s="42"/>
      <c r="B36" s="6"/>
      <c r="C36" s="7"/>
      <c r="D36" s="7" t="s">
        <v>170</v>
      </c>
      <c r="E36" s="8"/>
      <c r="F36" s="8">
        <v>105547.43261986802</v>
      </c>
      <c r="G36" s="8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</row>
    <row r="37" spans="1:19" ht="12.75" customHeight="1" x14ac:dyDescent="0.2">
      <c r="A37" s="42"/>
      <c r="B37" s="6"/>
      <c r="C37" s="7"/>
      <c r="D37" s="7" t="s">
        <v>171</v>
      </c>
      <c r="E37" s="8"/>
      <c r="F37" s="8">
        <v>103579.42357200001</v>
      </c>
      <c r="G37" s="8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</row>
    <row r="38" spans="1:19" ht="12.75" customHeight="1" x14ac:dyDescent="0.2">
      <c r="A38" s="42"/>
      <c r="B38" s="6"/>
      <c r="C38" s="7"/>
      <c r="D38" s="7" t="s">
        <v>172</v>
      </c>
      <c r="E38" s="8"/>
      <c r="F38" s="8">
        <v>101488.7958165648</v>
      </c>
      <c r="G38" s="8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</row>
    <row r="39" spans="1:19" ht="12.75" customHeight="1" x14ac:dyDescent="0.2">
      <c r="A39" s="42"/>
      <c r="B39" s="6"/>
      <c r="C39" s="7"/>
      <c r="D39" s="7" t="s">
        <v>173</v>
      </c>
      <c r="E39" s="8"/>
      <c r="F39" s="8">
        <v>97664.585587248468</v>
      </c>
      <c r="G39" s="8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</row>
    <row r="40" spans="1:19" ht="12.75" customHeight="1" x14ac:dyDescent="0.2">
      <c r="A40" s="42"/>
      <c r="B40" s="6"/>
      <c r="C40" s="7"/>
      <c r="D40" s="7" t="s">
        <v>121</v>
      </c>
      <c r="E40" s="8"/>
      <c r="F40" s="8">
        <v>97585.473207158415</v>
      </c>
      <c r="G40" s="8"/>
      <c r="H40" s="54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</row>
    <row r="41" spans="1:19" ht="12.75" customHeight="1" x14ac:dyDescent="0.2">
      <c r="A41" s="42"/>
      <c r="B41" s="6"/>
      <c r="C41" s="7"/>
      <c r="D41" s="7" t="s">
        <v>174</v>
      </c>
      <c r="E41" s="8"/>
      <c r="F41" s="8">
        <v>97585.473207158415</v>
      </c>
      <c r="G41" s="8"/>
      <c r="H41" s="54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</row>
    <row r="42" spans="1:19" ht="12.75" customHeight="1" x14ac:dyDescent="0.2">
      <c r="A42" s="42"/>
      <c r="B42" s="6"/>
      <c r="C42" s="7"/>
      <c r="D42" s="7" t="s">
        <v>175</v>
      </c>
      <c r="E42" s="8"/>
      <c r="F42" s="8">
        <v>97585.487385600019</v>
      </c>
      <c r="G42" s="8"/>
      <c r="H42" s="54"/>
      <c r="I42" s="41"/>
      <c r="J42" s="47"/>
      <c r="K42" s="48"/>
      <c r="L42" s="41"/>
      <c r="M42" s="41"/>
      <c r="N42" s="41"/>
      <c r="O42" s="41"/>
      <c r="P42" s="41"/>
      <c r="Q42" s="41"/>
      <c r="R42" s="41"/>
      <c r="S42" s="41"/>
    </row>
    <row r="43" spans="1:19" ht="12.75" customHeight="1" x14ac:dyDescent="0.2">
      <c r="A43" s="42"/>
      <c r="B43" s="6"/>
      <c r="C43" s="7"/>
      <c r="D43" s="7" t="s">
        <v>176</v>
      </c>
      <c r="E43" s="8"/>
      <c r="F43" s="8">
        <v>97585.473207158415</v>
      </c>
      <c r="G43" s="8"/>
      <c r="H43" s="54"/>
      <c r="I43" s="41"/>
      <c r="J43" s="47"/>
      <c r="K43" s="48"/>
      <c r="L43" s="41"/>
      <c r="M43" s="41"/>
      <c r="N43" s="41"/>
      <c r="O43" s="41"/>
      <c r="P43" s="41"/>
      <c r="Q43" s="41"/>
      <c r="R43" s="41"/>
      <c r="S43" s="41"/>
    </row>
    <row r="44" spans="1:19" ht="12.75" customHeight="1" x14ac:dyDescent="0.2">
      <c r="A44" s="42"/>
      <c r="B44" s="6"/>
      <c r="C44" s="7"/>
      <c r="D44" s="7" t="s">
        <v>71</v>
      </c>
      <c r="E44" s="8"/>
      <c r="F44" s="8">
        <v>96408.407999999996</v>
      </c>
      <c r="G44" s="8"/>
      <c r="H44" s="54"/>
      <c r="I44" s="41"/>
      <c r="J44" s="47"/>
      <c r="K44" s="48"/>
      <c r="L44" s="41"/>
      <c r="M44" s="41"/>
      <c r="N44" s="41"/>
      <c r="O44" s="41"/>
      <c r="P44" s="41"/>
      <c r="Q44" s="41"/>
      <c r="R44" s="41"/>
      <c r="S44" s="41"/>
    </row>
    <row r="45" spans="1:19" ht="12.75" customHeight="1" x14ac:dyDescent="0.2">
      <c r="A45" s="42"/>
      <c r="B45" s="6"/>
      <c r="C45" s="7"/>
      <c r="D45" s="7" t="s">
        <v>177</v>
      </c>
      <c r="E45" s="8"/>
      <c r="F45" s="8">
        <v>93831.44486165281</v>
      </c>
      <c r="G45" s="8"/>
      <c r="H45" s="41"/>
      <c r="I45" s="41"/>
      <c r="J45" s="47"/>
      <c r="K45" s="48"/>
      <c r="L45" s="41"/>
      <c r="M45" s="41"/>
      <c r="N45" s="41"/>
      <c r="O45" s="41"/>
      <c r="P45" s="41"/>
      <c r="Q45" s="41"/>
      <c r="R45" s="41"/>
      <c r="S45" s="41"/>
    </row>
    <row r="46" spans="1:19" ht="12.75" customHeight="1" x14ac:dyDescent="0.2">
      <c r="A46" s="42"/>
      <c r="B46" s="6"/>
      <c r="C46" s="7"/>
      <c r="D46" s="7" t="s">
        <v>211</v>
      </c>
      <c r="E46" s="8"/>
      <c r="F46" s="8">
        <v>93831.44486165281</v>
      </c>
      <c r="G46" s="8"/>
      <c r="H46" s="41"/>
      <c r="I46" s="41"/>
      <c r="J46" s="47"/>
      <c r="K46" s="48"/>
      <c r="L46" s="41"/>
      <c r="M46" s="41"/>
      <c r="N46" s="41"/>
      <c r="O46" s="41"/>
      <c r="P46" s="41"/>
      <c r="Q46" s="41"/>
      <c r="R46" s="41"/>
      <c r="S46" s="41"/>
    </row>
    <row r="47" spans="1:19" ht="12.75" customHeight="1" x14ac:dyDescent="0.2">
      <c r="A47" s="42"/>
      <c r="B47" s="6"/>
      <c r="C47" s="7"/>
      <c r="D47" s="7" t="s">
        <v>178</v>
      </c>
      <c r="E47" s="8"/>
      <c r="F47" s="8">
        <v>92374.293977468973</v>
      </c>
      <c r="G47" s="8"/>
      <c r="H47" s="41"/>
      <c r="I47" s="46"/>
      <c r="J47" s="41"/>
      <c r="K47" s="41"/>
      <c r="L47" s="41"/>
      <c r="M47" s="41"/>
      <c r="N47" s="41"/>
      <c r="O47" s="41"/>
      <c r="P47" s="41"/>
      <c r="Q47" s="41"/>
      <c r="R47" s="41"/>
      <c r="S47" s="41"/>
    </row>
    <row r="48" spans="1:19" ht="12.75" customHeight="1" x14ac:dyDescent="0.2">
      <c r="A48" s="42"/>
      <c r="B48" s="6"/>
      <c r="C48" s="7"/>
      <c r="D48" s="7" t="s">
        <v>179</v>
      </c>
      <c r="E48" s="8"/>
      <c r="F48" s="8">
        <v>92373.636869714202</v>
      </c>
      <c r="G48" s="8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</row>
    <row r="49" spans="1:19" ht="12.75" customHeight="1" x14ac:dyDescent="0.2">
      <c r="A49" s="42"/>
      <c r="B49" s="6"/>
      <c r="C49" s="7"/>
      <c r="D49" s="7" t="s">
        <v>180</v>
      </c>
      <c r="E49" s="8"/>
      <c r="F49" s="8">
        <v>90223.098822050422</v>
      </c>
      <c r="G49" s="8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</row>
    <row r="50" spans="1:19" ht="12.75" customHeight="1" x14ac:dyDescent="0.2">
      <c r="A50" s="42"/>
      <c r="B50" s="6"/>
      <c r="C50" s="7"/>
      <c r="D50" s="7" t="s">
        <v>181</v>
      </c>
      <c r="E50" s="8"/>
      <c r="F50" s="8">
        <v>90223.098822050422</v>
      </c>
      <c r="G50" s="8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</row>
    <row r="51" spans="1:19" ht="12.75" customHeight="1" x14ac:dyDescent="0.2">
      <c r="A51" s="42"/>
      <c r="B51" s="6"/>
      <c r="C51" s="7"/>
      <c r="D51" s="7" t="s">
        <v>182</v>
      </c>
      <c r="E51" s="8"/>
      <c r="F51" s="8">
        <v>90223.098822050422</v>
      </c>
      <c r="G51" s="8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</row>
    <row r="52" spans="1:19" ht="12.75" customHeight="1" x14ac:dyDescent="0.2">
      <c r="A52" s="42"/>
      <c r="B52" s="6"/>
      <c r="C52" s="7"/>
      <c r="D52" s="7" t="s">
        <v>183</v>
      </c>
      <c r="E52" s="8"/>
      <c r="F52" s="8">
        <v>88339.199999999997</v>
      </c>
      <c r="G52" s="8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</row>
    <row r="53" spans="1:19" ht="12.75" customHeight="1" x14ac:dyDescent="0.2">
      <c r="A53" s="42"/>
      <c r="B53" s="6"/>
      <c r="C53" s="7"/>
      <c r="D53" s="7" t="s">
        <v>184</v>
      </c>
      <c r="E53" s="8"/>
      <c r="F53" s="8">
        <v>86753.211172356023</v>
      </c>
      <c r="G53" s="8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</row>
    <row r="54" spans="1:19" ht="12.75" customHeight="1" x14ac:dyDescent="0.2">
      <c r="A54" s="42"/>
      <c r="B54" s="6"/>
      <c r="C54" s="7"/>
      <c r="D54" s="7" t="s">
        <v>185</v>
      </c>
      <c r="E54" s="8"/>
      <c r="F54" s="8">
        <v>86753.211172356023</v>
      </c>
      <c r="G54" s="8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</row>
    <row r="55" spans="1:19" ht="12.75" customHeight="1" x14ac:dyDescent="0.2">
      <c r="A55" s="42"/>
      <c r="B55" s="6"/>
      <c r="C55" s="7"/>
      <c r="D55" s="7" t="s">
        <v>186</v>
      </c>
      <c r="E55" s="8"/>
      <c r="F55" s="8">
        <v>86753.211172356023</v>
      </c>
      <c r="G55" s="8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</row>
    <row r="56" spans="1:19" ht="12.75" customHeight="1" x14ac:dyDescent="0.2">
      <c r="A56" s="42"/>
      <c r="B56" s="6"/>
      <c r="C56" s="7"/>
      <c r="D56" s="7" t="s">
        <v>187</v>
      </c>
      <c r="E56" s="8"/>
      <c r="F56" s="8">
        <v>83415.761982573604</v>
      </c>
      <c r="G56" s="8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</row>
    <row r="57" spans="1:19" ht="12.75" customHeight="1" x14ac:dyDescent="0.2">
      <c r="A57" s="42"/>
      <c r="B57" s="6"/>
      <c r="C57" s="7"/>
      <c r="D57" s="7" t="s">
        <v>71</v>
      </c>
      <c r="E57" s="8"/>
      <c r="F57" s="8">
        <v>83415.761982573604</v>
      </c>
      <c r="G57" s="8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</row>
    <row r="58" spans="1:19" ht="12.75" customHeight="1" x14ac:dyDescent="0.2">
      <c r="A58" s="42"/>
      <c r="B58" s="6"/>
      <c r="C58" s="7"/>
      <c r="D58" s="7" t="s">
        <v>188</v>
      </c>
      <c r="E58" s="8"/>
      <c r="F58" s="8">
        <v>83415.761982573604</v>
      </c>
      <c r="G58" s="8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</row>
    <row r="59" spans="1:19" ht="12.75" customHeight="1" x14ac:dyDescent="0.2">
      <c r="A59" s="42"/>
      <c r="B59" s="6"/>
      <c r="C59" s="7"/>
      <c r="D59" s="7" t="s">
        <v>189</v>
      </c>
      <c r="E59" s="8"/>
      <c r="F59" s="8">
        <v>81860.414114400002</v>
      </c>
      <c r="G59" s="8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</row>
    <row r="60" spans="1:19" ht="12.75" customHeight="1" x14ac:dyDescent="0.2">
      <c r="A60" s="42"/>
      <c r="B60" s="6"/>
      <c r="C60" s="7"/>
      <c r="D60" s="7" t="s">
        <v>190</v>
      </c>
      <c r="E60" s="8"/>
      <c r="F60" s="8">
        <v>80208.343280704808</v>
      </c>
      <c r="G60" s="8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</row>
    <row r="61" spans="1:19" ht="12.75" customHeight="1" x14ac:dyDescent="0.2">
      <c r="A61" s="42"/>
      <c r="B61" s="6"/>
      <c r="C61" s="7"/>
      <c r="D61" s="7" t="s">
        <v>73</v>
      </c>
      <c r="E61" s="8"/>
      <c r="F61" s="8">
        <v>80208.343280704808</v>
      </c>
      <c r="G61" s="8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</row>
    <row r="62" spans="1:19" ht="12.75" customHeight="1" x14ac:dyDescent="0.2">
      <c r="A62" s="42"/>
      <c r="B62" s="6"/>
      <c r="C62" s="7"/>
      <c r="D62" s="7" t="s">
        <v>191</v>
      </c>
      <c r="E62" s="8"/>
      <c r="F62" s="8">
        <v>77122.5271647552</v>
      </c>
      <c r="G62" s="8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</row>
    <row r="63" spans="1:19" ht="12.75" customHeight="1" x14ac:dyDescent="0.2">
      <c r="A63" s="42"/>
      <c r="B63" s="6"/>
      <c r="C63" s="7"/>
      <c r="D63" s="7" t="s">
        <v>192</v>
      </c>
      <c r="E63" s="8"/>
      <c r="F63" s="8">
        <v>77122.5271647552</v>
      </c>
      <c r="G63" s="8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</row>
    <row r="64" spans="1:19" ht="12.75" customHeight="1" x14ac:dyDescent="0.2">
      <c r="A64" s="42"/>
      <c r="B64" s="6"/>
      <c r="C64" s="7"/>
      <c r="D64" s="7" t="s">
        <v>193</v>
      </c>
      <c r="E64" s="8"/>
      <c r="F64" s="8">
        <v>77122.5271647552</v>
      </c>
      <c r="G64" s="8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</row>
    <row r="65" spans="1:19" ht="12.75" customHeight="1" x14ac:dyDescent="0.2">
      <c r="A65" s="42"/>
      <c r="B65" s="6"/>
      <c r="C65" s="7"/>
      <c r="D65" s="7" t="s">
        <v>138</v>
      </c>
      <c r="E65" s="8"/>
      <c r="F65" s="8">
        <v>74157.1096487256</v>
      </c>
      <c r="G65" s="8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</row>
    <row r="66" spans="1:19" ht="12.75" customHeight="1" x14ac:dyDescent="0.2">
      <c r="A66" s="42"/>
      <c r="B66" s="6"/>
      <c r="C66" s="7"/>
      <c r="D66" s="7" t="s">
        <v>194</v>
      </c>
      <c r="E66" s="8"/>
      <c r="F66" s="8">
        <v>74157.1096487256</v>
      </c>
      <c r="G66" s="8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</row>
    <row r="67" spans="1:19" ht="12.75" customHeight="1" x14ac:dyDescent="0.2">
      <c r="A67" s="42"/>
      <c r="B67" s="6"/>
      <c r="C67" s="7"/>
      <c r="D67" s="7" t="s">
        <v>195</v>
      </c>
      <c r="E67" s="8"/>
      <c r="F67" s="8">
        <v>74157.1096487256</v>
      </c>
      <c r="G67" s="8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</row>
    <row r="68" spans="1:19" ht="12.75" customHeight="1" x14ac:dyDescent="0.2">
      <c r="A68" s="42"/>
      <c r="B68" s="6"/>
      <c r="C68" s="7"/>
      <c r="D68" s="7" t="s">
        <v>196</v>
      </c>
      <c r="E68" s="8"/>
      <c r="F68" s="8">
        <v>71305.193760000009</v>
      </c>
      <c r="G68" s="8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</row>
    <row r="69" spans="1:19" ht="12.75" customHeight="1" x14ac:dyDescent="0.2">
      <c r="A69" s="42"/>
      <c r="B69" s="6"/>
      <c r="C69" s="7"/>
      <c r="D69" s="7" t="s">
        <v>197</v>
      </c>
      <c r="E69" s="8"/>
      <c r="F69" s="8">
        <v>71304.866816620808</v>
      </c>
      <c r="G69" s="8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</row>
    <row r="70" spans="1:19" ht="12.75" customHeight="1" x14ac:dyDescent="0.2">
      <c r="A70" s="42"/>
      <c r="B70" s="6"/>
      <c r="C70" s="7"/>
      <c r="D70" s="7" t="s">
        <v>198</v>
      </c>
      <c r="E70" s="8"/>
      <c r="F70" s="8">
        <v>69975.335443200005</v>
      </c>
      <c r="G70" s="8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</row>
    <row r="71" spans="1:19" ht="12.75" customHeight="1" x14ac:dyDescent="0.2">
      <c r="A71" s="42"/>
      <c r="B71" s="6"/>
      <c r="C71" s="7"/>
      <c r="D71" s="7" t="s">
        <v>199</v>
      </c>
      <c r="E71" s="8"/>
      <c r="F71" s="8">
        <v>68562.186710443202</v>
      </c>
      <c r="G71" s="8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</row>
    <row r="72" spans="1:19" ht="12.75" customHeight="1" x14ac:dyDescent="0.2">
      <c r="A72" s="42"/>
      <c r="B72" s="6"/>
      <c r="C72" s="7"/>
      <c r="D72" s="7" t="s">
        <v>200</v>
      </c>
      <c r="E72" s="8"/>
      <c r="F72" s="8">
        <v>68562.186710443202</v>
      </c>
      <c r="G72" s="8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</row>
    <row r="73" spans="1:19" ht="12.75" customHeight="1" x14ac:dyDescent="0.2">
      <c r="A73" s="42"/>
      <c r="B73" s="6"/>
      <c r="C73" s="7"/>
      <c r="D73" s="7" t="s">
        <v>83</v>
      </c>
      <c r="E73" s="8"/>
      <c r="F73" s="8">
        <v>65925.457372195204</v>
      </c>
      <c r="G73" s="8"/>
      <c r="H73" s="54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</row>
    <row r="74" spans="1:19" ht="12.75" customHeight="1" x14ac:dyDescent="0.2">
      <c r="A74" s="42"/>
      <c r="B74" s="6"/>
      <c r="C74" s="7"/>
      <c r="D74" s="7" t="s">
        <v>84</v>
      </c>
      <c r="E74" s="8"/>
      <c r="F74" s="8">
        <v>65925.457372195204</v>
      </c>
      <c r="G74" s="8"/>
      <c r="H74" s="54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</row>
    <row r="75" spans="1:19" ht="12.75" customHeight="1" x14ac:dyDescent="0.2">
      <c r="A75" s="42"/>
      <c r="B75" s="6"/>
      <c r="C75" s="7"/>
      <c r="D75" s="7" t="s">
        <v>201</v>
      </c>
      <c r="E75" s="8"/>
      <c r="F75" s="8">
        <v>65925.457372195204</v>
      </c>
      <c r="G75" s="8"/>
      <c r="H75" s="54"/>
      <c r="I75" s="41"/>
      <c r="J75" s="47"/>
      <c r="K75" s="48"/>
      <c r="L75" s="41"/>
      <c r="M75" s="41"/>
      <c r="N75" s="41"/>
      <c r="O75" s="41"/>
      <c r="P75" s="41"/>
      <c r="Q75" s="41"/>
      <c r="R75" s="41"/>
      <c r="S75" s="41"/>
    </row>
    <row r="76" spans="1:19" ht="12.75" customHeight="1" x14ac:dyDescent="0.2">
      <c r="A76" s="42"/>
      <c r="B76" s="6"/>
      <c r="C76" s="7"/>
      <c r="D76" s="7" t="s">
        <v>202</v>
      </c>
      <c r="E76" s="8"/>
      <c r="F76" s="8">
        <v>62207.912520000005</v>
      </c>
      <c r="G76" s="8"/>
      <c r="H76" s="54"/>
      <c r="I76" s="41"/>
      <c r="J76" s="47"/>
      <c r="K76" s="48"/>
      <c r="L76" s="41"/>
      <c r="M76" s="41"/>
      <c r="N76" s="41"/>
      <c r="O76" s="41"/>
      <c r="P76" s="41"/>
      <c r="Q76" s="41"/>
      <c r="R76" s="41"/>
      <c r="S76" s="41"/>
    </row>
    <row r="77" spans="1:19" ht="12.75" customHeight="1" x14ac:dyDescent="0.2">
      <c r="A77" s="42"/>
      <c r="B77" s="6"/>
      <c r="C77" s="7"/>
      <c r="D77" s="7" t="s">
        <v>203</v>
      </c>
      <c r="E77" s="8"/>
      <c r="F77" s="8">
        <v>58607.630469057607</v>
      </c>
      <c r="G77" s="8"/>
      <c r="H77" s="54"/>
      <c r="I77" s="41"/>
      <c r="J77" s="47"/>
      <c r="K77" s="48"/>
      <c r="L77" s="41"/>
      <c r="M77" s="41"/>
      <c r="N77" s="41"/>
      <c r="O77" s="41"/>
      <c r="P77" s="41"/>
      <c r="Q77" s="41"/>
      <c r="R77" s="41"/>
      <c r="S77" s="41"/>
    </row>
    <row r="78" spans="1:19" ht="12.75" customHeight="1" x14ac:dyDescent="0.2">
      <c r="A78" s="42"/>
      <c r="B78" s="6"/>
      <c r="C78" s="7"/>
      <c r="D78" s="7" t="s">
        <v>204</v>
      </c>
      <c r="E78" s="8"/>
      <c r="F78" s="8">
        <v>56352.564692555999</v>
      </c>
      <c r="G78" s="8"/>
      <c r="H78" s="41"/>
      <c r="I78" s="41"/>
      <c r="J78" s="47"/>
      <c r="K78" s="48"/>
      <c r="L78" s="41"/>
      <c r="M78" s="41"/>
      <c r="N78" s="41"/>
      <c r="O78" s="41"/>
      <c r="P78" s="41"/>
      <c r="Q78" s="41"/>
      <c r="R78" s="41"/>
      <c r="S78" s="41"/>
    </row>
    <row r="79" spans="1:19" ht="12.75" customHeight="1" x14ac:dyDescent="0.2">
      <c r="A79" s="42"/>
      <c r="B79" s="6"/>
      <c r="C79" s="7"/>
      <c r="D79" s="7" t="s">
        <v>205</v>
      </c>
      <c r="E79" s="8"/>
      <c r="F79" s="8">
        <v>51129.823483200002</v>
      </c>
      <c r="G79" s="8"/>
      <c r="H79" s="41"/>
      <c r="I79" s="41"/>
      <c r="J79" s="47"/>
      <c r="K79" s="48"/>
      <c r="L79" s="41"/>
      <c r="M79" s="41"/>
      <c r="N79" s="41"/>
      <c r="O79" s="41"/>
      <c r="P79" s="41"/>
      <c r="Q79" s="41"/>
      <c r="R79" s="41"/>
      <c r="S79" s="41"/>
    </row>
    <row r="80" spans="1:19" ht="12.75" customHeight="1" x14ac:dyDescent="0.2">
      <c r="A80" s="42"/>
      <c r="B80" s="6"/>
      <c r="C80" s="7"/>
      <c r="D80" s="7" t="s">
        <v>206</v>
      </c>
      <c r="E80" s="8"/>
      <c r="F80" s="8">
        <v>47272.10583120001</v>
      </c>
      <c r="G80" s="8"/>
      <c r="H80" s="54"/>
      <c r="I80" s="41"/>
      <c r="J80" s="41"/>
      <c r="K80" s="48"/>
      <c r="L80" s="41"/>
      <c r="M80" s="41"/>
      <c r="N80" s="41"/>
      <c r="O80" s="41"/>
      <c r="P80" s="41"/>
      <c r="Q80" s="41"/>
      <c r="R80" s="41"/>
      <c r="S80" s="41"/>
    </row>
    <row r="81" spans="1:19" ht="12.75" customHeight="1" x14ac:dyDescent="0.2">
      <c r="A81" s="42"/>
      <c r="B81" s="6">
        <v>5</v>
      </c>
      <c r="C81" s="7"/>
      <c r="D81" s="7" t="s">
        <v>150</v>
      </c>
      <c r="E81" s="8">
        <v>1</v>
      </c>
      <c r="F81" s="8">
        <v>194320.38867144613</v>
      </c>
      <c r="G81" s="8"/>
      <c r="H81" s="54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</row>
    <row r="82" spans="1:19" ht="12.75" customHeight="1" x14ac:dyDescent="0.2">
      <c r="A82" s="42"/>
      <c r="B82" s="6">
        <v>6</v>
      </c>
      <c r="C82" s="7"/>
      <c r="D82" s="7" t="s">
        <v>57</v>
      </c>
      <c r="E82" s="8">
        <v>1</v>
      </c>
      <c r="F82" s="8">
        <v>188484.58350638865</v>
      </c>
      <c r="G82" s="8"/>
      <c r="H82" s="54"/>
      <c r="I82" s="41"/>
      <c r="J82" s="47"/>
      <c r="K82" s="48"/>
      <c r="L82" s="41"/>
      <c r="M82" s="41"/>
      <c r="N82" s="41"/>
      <c r="O82" s="41"/>
      <c r="P82" s="41"/>
      <c r="Q82" s="41"/>
      <c r="R82" s="41"/>
      <c r="S82" s="41"/>
    </row>
    <row r="83" spans="1:19" ht="12.75" customHeight="1" x14ac:dyDescent="0.2">
      <c r="A83" s="42"/>
      <c r="B83" s="6">
        <v>7</v>
      </c>
      <c r="C83" s="7"/>
      <c r="D83" s="7" t="s">
        <v>40</v>
      </c>
      <c r="E83" s="8">
        <v>1</v>
      </c>
      <c r="F83" s="8">
        <v>188484.58350638865</v>
      </c>
      <c r="G83" s="8"/>
      <c r="H83" s="54"/>
      <c r="I83" s="41"/>
      <c r="J83" s="47"/>
      <c r="K83" s="48"/>
      <c r="L83" s="41"/>
      <c r="M83" s="41"/>
      <c r="N83" s="41"/>
      <c r="O83" s="41"/>
      <c r="P83" s="41"/>
      <c r="Q83" s="41"/>
      <c r="R83" s="41"/>
      <c r="S83" s="41"/>
    </row>
    <row r="84" spans="1:19" ht="12.75" customHeight="1" x14ac:dyDescent="0.2">
      <c r="A84" s="42"/>
      <c r="B84" s="6">
        <v>8</v>
      </c>
      <c r="C84" s="7"/>
      <c r="D84" s="7" t="s">
        <v>95</v>
      </c>
      <c r="E84" s="8">
        <v>1</v>
      </c>
      <c r="F84" s="8">
        <v>188484.21697071535</v>
      </c>
      <c r="G84" s="8"/>
      <c r="H84" s="54"/>
      <c r="I84" s="41"/>
      <c r="J84" s="47"/>
      <c r="K84" s="48"/>
      <c r="L84" s="41"/>
      <c r="M84" s="41"/>
      <c r="N84" s="41"/>
      <c r="O84" s="41"/>
      <c r="P84" s="41"/>
      <c r="Q84" s="41"/>
      <c r="R84" s="41"/>
      <c r="S84" s="41"/>
    </row>
    <row r="85" spans="1:19" ht="12.75" customHeight="1" x14ac:dyDescent="0.2">
      <c r="A85" s="42"/>
      <c r="B85" s="6">
        <v>9</v>
      </c>
      <c r="C85" s="7"/>
      <c r="D85" s="49" t="s">
        <v>39</v>
      </c>
      <c r="E85" s="8">
        <v>7</v>
      </c>
      <c r="F85" s="8">
        <v>173914.9428020255</v>
      </c>
      <c r="G85" s="8"/>
      <c r="H85" s="54"/>
      <c r="I85" s="41"/>
      <c r="J85" s="47"/>
      <c r="K85" s="48"/>
      <c r="L85" s="41"/>
      <c r="M85" s="41"/>
      <c r="N85" s="41"/>
      <c r="O85" s="41"/>
      <c r="P85" s="41"/>
      <c r="Q85" s="41"/>
      <c r="R85" s="41"/>
      <c r="S85" s="41"/>
    </row>
    <row r="86" spans="1:19" ht="12.75" customHeight="1" x14ac:dyDescent="0.2">
      <c r="A86" s="42"/>
      <c r="B86" s="6">
        <v>10</v>
      </c>
      <c r="C86" s="7"/>
      <c r="D86" s="7" t="s">
        <v>38</v>
      </c>
      <c r="E86" s="8">
        <v>2</v>
      </c>
      <c r="F86" s="8">
        <v>166259.17456194016</v>
      </c>
      <c r="G86" s="8"/>
      <c r="H86" s="54"/>
      <c r="I86" s="41"/>
      <c r="J86" s="47"/>
      <c r="K86" s="48"/>
      <c r="L86" s="41"/>
      <c r="M86" s="41"/>
      <c r="N86" s="41"/>
      <c r="O86" s="41"/>
      <c r="P86" s="41"/>
      <c r="Q86" s="41"/>
      <c r="R86" s="41"/>
      <c r="S86" s="41"/>
    </row>
    <row r="87" spans="1:19" ht="12.75" customHeight="1" x14ac:dyDescent="0.2">
      <c r="A87" s="42"/>
      <c r="B87" s="6">
        <v>11</v>
      </c>
      <c r="C87" s="7"/>
      <c r="D87" s="7" t="s">
        <v>37</v>
      </c>
      <c r="E87" s="8">
        <v>1</v>
      </c>
      <c r="F87" s="8">
        <v>154802.84648819786</v>
      </c>
      <c r="G87" s="8"/>
      <c r="H87" s="41"/>
      <c r="I87" s="41"/>
      <c r="J87" s="47"/>
      <c r="K87" s="48"/>
      <c r="L87" s="41"/>
      <c r="M87" s="41"/>
      <c r="N87" s="41"/>
      <c r="O87" s="41"/>
      <c r="P87" s="41"/>
      <c r="Q87" s="41"/>
      <c r="R87" s="41"/>
      <c r="S87" s="41"/>
    </row>
    <row r="88" spans="1:19" ht="12.75" customHeight="1" x14ac:dyDescent="0.2">
      <c r="A88" s="42"/>
      <c r="B88" s="6">
        <v>12</v>
      </c>
      <c r="C88" s="7"/>
      <c r="D88" s="7" t="s">
        <v>36</v>
      </c>
      <c r="E88" s="8">
        <v>1</v>
      </c>
      <c r="F88" s="8">
        <v>151634.88528480541</v>
      </c>
      <c r="G88" s="8"/>
      <c r="H88" s="41"/>
      <c r="I88" s="41"/>
      <c r="J88" s="47"/>
      <c r="K88" s="48"/>
      <c r="L88" s="41"/>
      <c r="M88" s="41"/>
      <c r="N88" s="41"/>
      <c r="O88" s="41"/>
      <c r="P88" s="41"/>
      <c r="Q88" s="41"/>
      <c r="R88" s="41"/>
      <c r="S88" s="41"/>
    </row>
    <row r="89" spans="1:19" ht="12.75" customHeight="1" x14ac:dyDescent="0.2">
      <c r="A89" s="42"/>
      <c r="B89" s="6">
        <v>13</v>
      </c>
      <c r="C89" s="7"/>
      <c r="D89" s="7" t="s">
        <v>96</v>
      </c>
      <c r="E89" s="8">
        <v>1</v>
      </c>
      <c r="F89" s="8">
        <v>151634.88528480541</v>
      </c>
      <c r="G89" s="8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</row>
    <row r="90" spans="1:19" ht="12.75" customHeight="1" x14ac:dyDescent="0.2">
      <c r="A90" s="42"/>
      <c r="B90" s="6">
        <v>14</v>
      </c>
      <c r="C90" s="7"/>
      <c r="D90" s="7" t="s">
        <v>35</v>
      </c>
      <c r="E90" s="8">
        <v>1</v>
      </c>
      <c r="F90" s="8">
        <v>145572.20574187822</v>
      </c>
      <c r="G90" s="8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</row>
    <row r="91" spans="1:19" ht="12.75" customHeight="1" x14ac:dyDescent="0.2">
      <c r="A91" s="42"/>
      <c r="B91" s="6">
        <v>15</v>
      </c>
      <c r="C91" s="7"/>
      <c r="D91" s="7" t="s">
        <v>34</v>
      </c>
      <c r="E91" s="8">
        <v>1</v>
      </c>
      <c r="F91" s="8">
        <v>139183.2907796785</v>
      </c>
      <c r="G91" s="8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</row>
    <row r="92" spans="1:19" ht="12.75" customHeight="1" x14ac:dyDescent="0.2">
      <c r="A92" s="42"/>
      <c r="B92" s="6">
        <v>16</v>
      </c>
      <c r="C92" s="7"/>
      <c r="D92" s="7" t="s">
        <v>33</v>
      </c>
      <c r="E92" s="8">
        <v>1</v>
      </c>
      <c r="F92" s="8">
        <v>136560.15928664472</v>
      </c>
      <c r="G92" s="8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</row>
    <row r="93" spans="1:19" ht="12.75" customHeight="1" x14ac:dyDescent="0.2">
      <c r="A93" s="42"/>
      <c r="B93" s="6">
        <v>17</v>
      </c>
      <c r="C93" s="7"/>
      <c r="D93" s="7" t="s">
        <v>97</v>
      </c>
      <c r="E93" s="8">
        <v>4</v>
      </c>
      <c r="F93" s="8"/>
      <c r="G93" s="8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</row>
    <row r="94" spans="1:19" ht="12.75" customHeight="1" x14ac:dyDescent="0.2">
      <c r="A94" s="42"/>
      <c r="B94" s="6"/>
      <c r="C94" s="7"/>
      <c r="D94" s="7" t="s">
        <v>98</v>
      </c>
      <c r="E94" s="8"/>
      <c r="F94" s="8">
        <v>135747.05476449855</v>
      </c>
      <c r="G94" s="8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</row>
    <row r="95" spans="1:19" ht="12.75" customHeight="1" x14ac:dyDescent="0.2">
      <c r="A95" s="42"/>
      <c r="B95" s="6"/>
      <c r="C95" s="7"/>
      <c r="D95" s="7" t="s">
        <v>99</v>
      </c>
      <c r="E95" s="8"/>
      <c r="F95" s="8">
        <v>123018.90536080048</v>
      </c>
      <c r="G95" s="8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</row>
    <row r="96" spans="1:19" ht="12.75" customHeight="1" x14ac:dyDescent="0.2">
      <c r="A96" s="42"/>
      <c r="B96" s="6"/>
      <c r="C96" s="7"/>
      <c r="D96" s="7" t="s">
        <v>100</v>
      </c>
      <c r="E96" s="8"/>
      <c r="F96" s="8">
        <v>106139.12044382234</v>
      </c>
      <c r="G96" s="8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</row>
    <row r="97" spans="1:19" ht="12.75" customHeight="1" x14ac:dyDescent="0.2">
      <c r="A97" s="42"/>
      <c r="B97" s="6">
        <v>18</v>
      </c>
      <c r="C97" s="7"/>
      <c r="D97" s="7" t="s">
        <v>31</v>
      </c>
      <c r="E97" s="8">
        <v>1</v>
      </c>
      <c r="F97" s="8">
        <v>132577.43754374931</v>
      </c>
      <c r="G97" s="8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</row>
    <row r="98" spans="1:19" ht="12.75" customHeight="1" x14ac:dyDescent="0.2">
      <c r="A98" s="42"/>
      <c r="B98" s="6">
        <v>19</v>
      </c>
      <c r="C98" s="7"/>
      <c r="D98" s="7" t="s">
        <v>30</v>
      </c>
      <c r="E98" s="8">
        <v>1</v>
      </c>
      <c r="F98" s="8">
        <v>128780.18974480587</v>
      </c>
      <c r="G98" s="8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</row>
    <row r="99" spans="1:19" ht="12.75" customHeight="1" x14ac:dyDescent="0.2">
      <c r="A99" s="42"/>
      <c r="B99" s="6">
        <v>20</v>
      </c>
      <c r="C99" s="7"/>
      <c r="D99" s="7" t="s">
        <v>29</v>
      </c>
      <c r="E99" s="8">
        <v>1</v>
      </c>
      <c r="F99" s="8">
        <v>128061.47821199232</v>
      </c>
      <c r="G99" s="8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</row>
    <row r="100" spans="1:19" ht="12.75" customHeight="1" x14ac:dyDescent="0.2">
      <c r="A100" s="42"/>
      <c r="B100" s="6">
        <v>21</v>
      </c>
      <c r="C100" s="7"/>
      <c r="D100" s="7" t="s">
        <v>28</v>
      </c>
      <c r="E100" s="8">
        <v>4</v>
      </c>
      <c r="F100" s="8">
        <v>127506.71239749336</v>
      </c>
      <c r="G100" s="8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</row>
    <row r="101" spans="1:19" ht="12.75" customHeight="1" x14ac:dyDescent="0.2">
      <c r="A101" s="42"/>
      <c r="B101" s="6">
        <v>22</v>
      </c>
      <c r="C101" s="7"/>
      <c r="D101" s="7" t="s">
        <v>27</v>
      </c>
      <c r="E101" s="8">
        <v>1</v>
      </c>
      <c r="F101" s="8">
        <v>126224.95496339729</v>
      </c>
      <c r="G101" s="8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</row>
    <row r="102" spans="1:19" ht="12.75" customHeight="1" x14ac:dyDescent="0.2">
      <c r="A102" s="42"/>
      <c r="B102" s="6">
        <v>23</v>
      </c>
      <c r="C102" s="7"/>
      <c r="D102" s="7" t="s">
        <v>26</v>
      </c>
      <c r="E102" s="8">
        <v>1</v>
      </c>
      <c r="F102" s="8">
        <v>126224.95496339729</v>
      </c>
      <c r="G102" s="8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</row>
    <row r="103" spans="1:19" ht="12.75" customHeight="1" x14ac:dyDescent="0.2">
      <c r="A103" s="42"/>
      <c r="B103" s="6">
        <v>24</v>
      </c>
      <c r="C103" s="7"/>
      <c r="D103" s="7" t="s">
        <v>101</v>
      </c>
      <c r="E103" s="8">
        <v>1</v>
      </c>
      <c r="F103" s="8">
        <v>126224.95496339729</v>
      </c>
      <c r="G103" s="8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</row>
    <row r="104" spans="1:19" ht="12.75" customHeight="1" x14ac:dyDescent="0.2">
      <c r="A104" s="42"/>
      <c r="B104" s="6">
        <v>25</v>
      </c>
      <c r="C104" s="7"/>
      <c r="D104" s="7" t="s">
        <v>25</v>
      </c>
      <c r="E104" s="8">
        <v>1</v>
      </c>
      <c r="F104" s="8">
        <v>126224.95496339729</v>
      </c>
      <c r="G104" s="8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</row>
    <row r="105" spans="1:19" ht="12.75" customHeight="1" x14ac:dyDescent="0.2">
      <c r="A105" s="42"/>
      <c r="B105" s="6">
        <v>26</v>
      </c>
      <c r="C105" s="7"/>
      <c r="D105" s="7" t="s">
        <v>24</v>
      </c>
      <c r="E105" s="8">
        <v>1</v>
      </c>
      <c r="F105" s="8">
        <v>126224.95496339729</v>
      </c>
      <c r="G105" s="8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</row>
    <row r="106" spans="1:19" ht="12.75" customHeight="1" x14ac:dyDescent="0.2">
      <c r="A106" s="42"/>
      <c r="B106" s="6">
        <v>27</v>
      </c>
      <c r="C106" s="7"/>
      <c r="D106" s="7" t="s">
        <v>23</v>
      </c>
      <c r="E106" s="8">
        <v>1</v>
      </c>
      <c r="F106" s="8">
        <v>124823.96427961793</v>
      </c>
      <c r="G106" s="8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</row>
    <row r="107" spans="1:19" ht="12.75" customHeight="1" x14ac:dyDescent="0.2">
      <c r="A107" s="42"/>
      <c r="B107" s="6">
        <v>28</v>
      </c>
      <c r="C107" s="7"/>
      <c r="D107" s="7" t="s">
        <v>62</v>
      </c>
      <c r="E107" s="8">
        <v>1</v>
      </c>
      <c r="F107" s="8">
        <v>122932.17774895646</v>
      </c>
      <c r="G107" s="8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</row>
    <row r="108" spans="1:19" ht="12.75" customHeight="1" x14ac:dyDescent="0.2">
      <c r="A108" s="42"/>
      <c r="B108" s="6">
        <v>29</v>
      </c>
      <c r="C108" s="7"/>
      <c r="D108" s="7" t="s">
        <v>61</v>
      </c>
      <c r="E108" s="8">
        <v>1</v>
      </c>
      <c r="F108" s="8">
        <v>122932.17774895646</v>
      </c>
      <c r="G108" s="8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</row>
    <row r="109" spans="1:19" ht="12.75" customHeight="1" x14ac:dyDescent="0.2">
      <c r="A109" s="42"/>
      <c r="B109" s="6">
        <v>30</v>
      </c>
      <c r="C109" s="7"/>
      <c r="D109" s="7" t="s">
        <v>22</v>
      </c>
      <c r="E109" s="8">
        <v>1</v>
      </c>
      <c r="F109" s="8">
        <v>119875.78441775871</v>
      </c>
      <c r="G109" s="8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</row>
    <row r="110" spans="1:19" ht="12.75" customHeight="1" x14ac:dyDescent="0.2">
      <c r="A110" s="42"/>
      <c r="B110" s="6">
        <v>31</v>
      </c>
      <c r="C110" s="7"/>
      <c r="D110" s="7" t="s">
        <v>21</v>
      </c>
      <c r="E110" s="8">
        <v>3</v>
      </c>
      <c r="F110" s="8">
        <v>113407.3806224368</v>
      </c>
      <c r="G110" s="8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</row>
    <row r="111" spans="1:19" ht="12.75" customHeight="1" x14ac:dyDescent="0.2">
      <c r="A111" s="42"/>
      <c r="B111" s="6">
        <v>32</v>
      </c>
      <c r="C111" s="7"/>
      <c r="D111" s="7" t="s">
        <v>20</v>
      </c>
      <c r="E111" s="8">
        <v>1</v>
      </c>
      <c r="F111" s="8">
        <v>106741.91076166595</v>
      </c>
      <c r="G111" s="8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</row>
    <row r="112" spans="1:19" ht="12.75" customHeight="1" x14ac:dyDescent="0.2">
      <c r="A112" s="42"/>
      <c r="B112" s="6">
        <v>33</v>
      </c>
      <c r="C112" s="7"/>
      <c r="D112" s="7" t="s">
        <v>139</v>
      </c>
      <c r="E112" s="8">
        <v>3</v>
      </c>
      <c r="F112" s="8">
        <v>106740.03451200001</v>
      </c>
      <c r="G112" s="8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</row>
    <row r="113" spans="1:19" ht="12.75" customHeight="1" x14ac:dyDescent="0.2">
      <c r="A113" s="42"/>
      <c r="B113" s="6">
        <v>34</v>
      </c>
      <c r="C113" s="7"/>
      <c r="D113" s="7" t="s">
        <v>148</v>
      </c>
      <c r="E113" s="8">
        <v>2</v>
      </c>
      <c r="F113" s="8">
        <v>106740.03451200001</v>
      </c>
      <c r="G113" s="8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</row>
    <row r="114" spans="1:19" ht="12.75" customHeight="1" x14ac:dyDescent="0.2">
      <c r="A114" s="42"/>
      <c r="B114" s="6">
        <v>35</v>
      </c>
      <c r="C114" s="7"/>
      <c r="D114" s="7" t="s">
        <v>140</v>
      </c>
      <c r="E114" s="8">
        <v>1</v>
      </c>
      <c r="F114" s="8">
        <v>98668.956631200024</v>
      </c>
      <c r="G114" s="8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</row>
    <row r="115" spans="1:19" ht="12.75" customHeight="1" x14ac:dyDescent="0.2">
      <c r="A115" s="42"/>
      <c r="B115" s="6">
        <v>36</v>
      </c>
      <c r="C115" s="7"/>
      <c r="D115" s="7" t="s">
        <v>141</v>
      </c>
      <c r="E115" s="8">
        <v>1</v>
      </c>
      <c r="F115" s="8">
        <v>95765.920713600004</v>
      </c>
      <c r="G115" s="8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</row>
    <row r="116" spans="1:19" ht="12.75" customHeight="1" x14ac:dyDescent="0.2">
      <c r="A116" s="42"/>
      <c r="B116" s="6">
        <v>37</v>
      </c>
      <c r="C116" s="7"/>
      <c r="D116" s="7" t="s">
        <v>142</v>
      </c>
      <c r="E116" s="8">
        <v>12</v>
      </c>
      <c r="F116" s="8"/>
      <c r="G116" s="8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</row>
    <row r="117" spans="1:19" ht="12.75" customHeight="1" x14ac:dyDescent="0.2">
      <c r="A117" s="42"/>
      <c r="B117" s="6"/>
      <c r="C117" s="7"/>
      <c r="D117" s="7" t="s">
        <v>143</v>
      </c>
      <c r="E117" s="8"/>
      <c r="F117" s="8">
        <v>92081.888971200009</v>
      </c>
      <c r="G117" s="8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</row>
    <row r="118" spans="1:19" ht="12.75" customHeight="1" x14ac:dyDescent="0.2">
      <c r="A118" s="42"/>
      <c r="B118" s="6"/>
      <c r="C118" s="7"/>
      <c r="D118" s="7" t="s">
        <v>144</v>
      </c>
      <c r="E118" s="8"/>
      <c r="F118" s="8">
        <v>75684.5212608</v>
      </c>
      <c r="G118" s="8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</row>
    <row r="119" spans="1:19" ht="12.75" customHeight="1" x14ac:dyDescent="0.2">
      <c r="A119" s="42"/>
      <c r="B119" s="6"/>
      <c r="C119" s="7"/>
      <c r="D119" s="7" t="s">
        <v>145</v>
      </c>
      <c r="E119" s="8"/>
      <c r="F119" s="8">
        <v>72774.396122400023</v>
      </c>
      <c r="G119" s="8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</row>
    <row r="120" spans="1:19" ht="12.75" customHeight="1" x14ac:dyDescent="0.2">
      <c r="A120" s="42"/>
      <c r="B120" s="6"/>
      <c r="C120" s="7"/>
      <c r="D120" s="7" t="s">
        <v>75</v>
      </c>
      <c r="E120" s="8"/>
      <c r="F120" s="8">
        <v>69975.335443200005</v>
      </c>
      <c r="G120" s="8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</row>
    <row r="121" spans="1:19" ht="12.75" customHeight="1" x14ac:dyDescent="0.2">
      <c r="A121" s="42"/>
      <c r="B121" s="6"/>
      <c r="C121" s="7"/>
      <c r="D121" s="7" t="s">
        <v>78</v>
      </c>
      <c r="E121" s="8"/>
      <c r="F121" s="8">
        <v>67283.794612800004</v>
      </c>
      <c r="G121" s="8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</row>
    <row r="122" spans="1:19" ht="12.75" customHeight="1" x14ac:dyDescent="0.2">
      <c r="A122" s="42"/>
      <c r="B122" s="6"/>
      <c r="C122" s="7"/>
      <c r="D122" s="7" t="s">
        <v>85</v>
      </c>
      <c r="E122" s="8"/>
      <c r="F122" s="8">
        <v>59815.300500000005</v>
      </c>
      <c r="G122" s="8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</row>
    <row r="123" spans="1:19" ht="12.75" customHeight="1" x14ac:dyDescent="0.2">
      <c r="A123" s="42"/>
      <c r="B123" s="6"/>
      <c r="C123" s="7"/>
      <c r="D123" s="7" t="s">
        <v>119</v>
      </c>
      <c r="E123" s="8"/>
      <c r="F123" s="8">
        <v>55301.829924000012</v>
      </c>
      <c r="G123" s="8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</row>
    <row r="124" spans="1:19" ht="12.75" customHeight="1" x14ac:dyDescent="0.2">
      <c r="A124" s="42"/>
      <c r="B124" s="6"/>
      <c r="C124" s="7"/>
      <c r="D124" s="7" t="s">
        <v>120</v>
      </c>
      <c r="E124" s="8"/>
      <c r="F124" s="8">
        <v>51129.823483200002</v>
      </c>
      <c r="G124" s="8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</row>
    <row r="125" spans="1:19" ht="12.75" customHeight="1" x14ac:dyDescent="0.2">
      <c r="A125" s="42"/>
      <c r="B125" s="6">
        <v>38</v>
      </c>
      <c r="C125" s="7"/>
      <c r="D125" s="7" t="s">
        <v>102</v>
      </c>
      <c r="E125" s="8">
        <v>12</v>
      </c>
      <c r="F125" s="8"/>
      <c r="G125" s="8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</row>
    <row r="126" spans="1:19" ht="12.75" customHeight="1" x14ac:dyDescent="0.2">
      <c r="A126" s="42"/>
      <c r="B126" s="6"/>
      <c r="C126" s="7"/>
      <c r="D126" s="7" t="s">
        <v>103</v>
      </c>
      <c r="E126" s="8"/>
      <c r="F126" s="8">
        <v>90223.098822050422</v>
      </c>
      <c r="G126" s="8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</row>
    <row r="127" spans="1:19" ht="12.75" customHeight="1" x14ac:dyDescent="0.2">
      <c r="A127" s="42"/>
      <c r="B127" s="6"/>
      <c r="C127" s="7"/>
      <c r="D127" s="7" t="s">
        <v>67</v>
      </c>
      <c r="E127" s="8"/>
      <c r="F127" s="8">
        <v>88540.823181600019</v>
      </c>
      <c r="G127" s="8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</row>
    <row r="128" spans="1:19" ht="12.75" customHeight="1" x14ac:dyDescent="0.2">
      <c r="A128" s="42"/>
      <c r="B128" s="6"/>
      <c r="C128" s="7"/>
      <c r="D128" s="7" t="s">
        <v>104</v>
      </c>
      <c r="E128" s="8"/>
      <c r="F128" s="8">
        <v>86753.211172356023</v>
      </c>
      <c r="G128" s="8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</row>
    <row r="129" spans="1:19" ht="12.75" customHeight="1" x14ac:dyDescent="0.2">
      <c r="A129" s="42"/>
      <c r="B129" s="6"/>
      <c r="C129" s="7"/>
      <c r="D129" s="7" t="s">
        <v>105</v>
      </c>
      <c r="E129" s="8"/>
      <c r="F129" s="8">
        <v>83415.761982573604</v>
      </c>
      <c r="G129" s="8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</row>
    <row r="130" spans="1:19" ht="12.75" customHeight="1" x14ac:dyDescent="0.2">
      <c r="A130" s="42"/>
      <c r="B130" s="6"/>
      <c r="C130" s="7"/>
      <c r="D130" s="7" t="s">
        <v>106</v>
      </c>
      <c r="E130" s="8"/>
      <c r="F130" s="8">
        <v>74157.1096487256</v>
      </c>
      <c r="G130" s="8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</row>
    <row r="131" spans="1:19" ht="12.75" customHeight="1" x14ac:dyDescent="0.2">
      <c r="A131" s="42"/>
      <c r="B131" s="6"/>
      <c r="C131" s="7"/>
      <c r="D131" s="7" t="s">
        <v>76</v>
      </c>
      <c r="E131" s="8"/>
      <c r="F131" s="8">
        <v>71304.866816620808</v>
      </c>
      <c r="G131" s="8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</row>
    <row r="132" spans="1:19" s="34" customFormat="1" ht="12.75" customHeight="1" x14ac:dyDescent="0.2">
      <c r="A132" s="42"/>
      <c r="B132" s="6"/>
      <c r="C132" s="7"/>
      <c r="D132" s="7" t="s">
        <v>107</v>
      </c>
      <c r="E132" s="8"/>
      <c r="F132" s="8">
        <v>65925.457372195204</v>
      </c>
      <c r="G132" s="8"/>
      <c r="H132" s="40"/>
      <c r="I132" s="45"/>
      <c r="J132" s="41"/>
      <c r="K132" s="41"/>
      <c r="L132" s="41"/>
      <c r="M132" s="41"/>
      <c r="N132" s="41"/>
      <c r="O132" s="41"/>
      <c r="P132" s="41"/>
      <c r="Q132" s="41"/>
      <c r="R132" s="41"/>
      <c r="S132" s="41"/>
    </row>
    <row r="133" spans="1:19" ht="12.75" customHeight="1" x14ac:dyDescent="0.2">
      <c r="A133" s="42"/>
      <c r="B133" s="6"/>
      <c r="C133" s="16"/>
      <c r="D133" s="49" t="s">
        <v>126</v>
      </c>
      <c r="E133" s="14"/>
      <c r="F133" s="14">
        <v>62207.912520000005</v>
      </c>
      <c r="G133" s="14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</row>
    <row r="134" spans="1:19" ht="12.75" customHeight="1" x14ac:dyDescent="0.2">
      <c r="A134" s="42"/>
      <c r="B134" s="44"/>
      <c r="C134" s="16"/>
      <c r="D134" s="49" t="s">
        <v>108</v>
      </c>
      <c r="E134" s="14"/>
      <c r="F134" s="14">
        <v>56352.564692555999</v>
      </c>
      <c r="G134" s="14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</row>
    <row r="135" spans="1:19" ht="12.75" customHeight="1" x14ac:dyDescent="0.2">
      <c r="A135" s="42"/>
      <c r="B135" s="44"/>
      <c r="C135" s="16"/>
      <c r="D135" s="49" t="s">
        <v>127</v>
      </c>
      <c r="E135" s="14"/>
      <c r="F135" s="14">
        <v>47272.10583120001</v>
      </c>
      <c r="G135" s="14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</row>
    <row r="136" spans="1:19" ht="12.75" customHeight="1" x14ac:dyDescent="0.2">
      <c r="A136" s="42"/>
      <c r="B136" s="44"/>
      <c r="C136" s="16"/>
      <c r="D136" s="49" t="s">
        <v>149</v>
      </c>
      <c r="E136" s="14"/>
      <c r="F136" s="14">
        <v>47272.10583120001</v>
      </c>
      <c r="G136" s="14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</row>
    <row r="137" spans="1:19" ht="12.75" customHeight="1" x14ac:dyDescent="0.2">
      <c r="A137" s="42"/>
      <c r="B137" s="50"/>
      <c r="C137" s="7"/>
      <c r="D137" s="49" t="s">
        <v>128</v>
      </c>
      <c r="E137" s="8"/>
      <c r="F137" s="8">
        <v>47272.10583120001</v>
      </c>
      <c r="G137" s="8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</row>
    <row r="138" spans="1:19" ht="12.75" customHeight="1" x14ac:dyDescent="0.2">
      <c r="A138" s="42"/>
      <c r="B138" s="44"/>
      <c r="C138" s="16"/>
      <c r="D138" s="49" t="s">
        <v>129</v>
      </c>
      <c r="E138" s="14"/>
      <c r="F138" s="14">
        <v>45454.902232800006</v>
      </c>
      <c r="G138" s="14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</row>
    <row r="139" spans="1:19" ht="12.75" customHeight="1" x14ac:dyDescent="0.2">
      <c r="A139" s="42"/>
      <c r="B139" s="50"/>
      <c r="C139" s="7"/>
      <c r="D139" s="49" t="s">
        <v>130</v>
      </c>
      <c r="E139" s="8"/>
      <c r="F139" s="8">
        <v>38854.837668000007</v>
      </c>
      <c r="G139" s="8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</row>
    <row r="140" spans="1:19" ht="12.75" customHeight="1" x14ac:dyDescent="0.2">
      <c r="A140" s="42"/>
      <c r="B140" s="50">
        <v>39</v>
      </c>
      <c r="C140" s="7"/>
      <c r="D140" s="49" t="s">
        <v>69</v>
      </c>
      <c r="E140" s="8">
        <v>1</v>
      </c>
      <c r="F140" s="8">
        <v>85135.634124000018</v>
      </c>
      <c r="G140" s="8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</row>
    <row r="141" spans="1:19" ht="12.75" customHeight="1" x14ac:dyDescent="0.2">
      <c r="A141" s="42"/>
      <c r="B141" s="6">
        <v>40</v>
      </c>
      <c r="C141" s="7"/>
      <c r="D141" s="7" t="s">
        <v>70</v>
      </c>
      <c r="E141" s="8">
        <v>1</v>
      </c>
      <c r="F141" s="8">
        <v>85135.634124000018</v>
      </c>
      <c r="G141" s="8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</row>
    <row r="142" spans="1:19" ht="12.75" customHeight="1" x14ac:dyDescent="0.2">
      <c r="A142" s="42"/>
      <c r="B142" s="6">
        <v>41</v>
      </c>
      <c r="C142" s="7"/>
      <c r="D142" s="7" t="s">
        <v>68</v>
      </c>
      <c r="E142" s="8">
        <v>1</v>
      </c>
      <c r="F142" s="8">
        <v>85135.634124000018</v>
      </c>
      <c r="G142" s="8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</row>
    <row r="143" spans="1:19" ht="12.75" customHeight="1" x14ac:dyDescent="0.2">
      <c r="A143" s="42"/>
      <c r="B143" s="6">
        <v>42</v>
      </c>
      <c r="C143" s="7"/>
      <c r="D143" s="7" t="s">
        <v>123</v>
      </c>
      <c r="E143" s="8">
        <v>2</v>
      </c>
      <c r="F143" s="8">
        <v>83415.761982573604</v>
      </c>
      <c r="G143" s="8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</row>
    <row r="144" spans="1:19" ht="12.75" customHeight="1" x14ac:dyDescent="0.2">
      <c r="A144" s="42"/>
      <c r="B144" s="6">
        <v>43</v>
      </c>
      <c r="C144" s="7"/>
      <c r="D144" s="7" t="s">
        <v>72</v>
      </c>
      <c r="E144" s="8">
        <v>1</v>
      </c>
      <c r="F144" s="8">
        <v>78712.800079200009</v>
      </c>
      <c r="G144" s="8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</row>
    <row r="145" spans="1:19" ht="12.75" customHeight="1" x14ac:dyDescent="0.2">
      <c r="A145" s="42"/>
      <c r="B145" s="6">
        <v>44</v>
      </c>
      <c r="C145" s="7"/>
      <c r="D145" s="7" t="s">
        <v>117</v>
      </c>
      <c r="E145" s="8">
        <v>1</v>
      </c>
      <c r="F145" s="8">
        <v>75684.5212608</v>
      </c>
      <c r="G145" s="8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</row>
    <row r="146" spans="1:19" ht="12.75" customHeight="1" x14ac:dyDescent="0.2">
      <c r="A146" s="31"/>
      <c r="B146" s="6">
        <v>45</v>
      </c>
      <c r="C146" s="7"/>
      <c r="D146" s="7" t="s">
        <v>146</v>
      </c>
      <c r="E146" s="8">
        <v>26</v>
      </c>
      <c r="F146" s="8"/>
      <c r="G146" s="8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</row>
    <row r="147" spans="1:19" ht="12.75" customHeight="1" x14ac:dyDescent="0.2">
      <c r="A147" s="42"/>
      <c r="B147" s="6"/>
      <c r="C147" s="7"/>
      <c r="D147" s="7" t="s">
        <v>109</v>
      </c>
      <c r="E147" s="8"/>
      <c r="F147" s="8">
        <v>74157.1096487256</v>
      </c>
      <c r="G147" s="8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</row>
    <row r="148" spans="1:19" ht="12.75" customHeight="1" x14ac:dyDescent="0.2">
      <c r="A148" s="42"/>
      <c r="B148" s="6"/>
      <c r="C148" s="7"/>
      <c r="D148" s="7" t="s">
        <v>77</v>
      </c>
      <c r="E148" s="8"/>
      <c r="F148" s="8">
        <v>71304.866816620808</v>
      </c>
      <c r="G148" s="8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</row>
    <row r="149" spans="1:19" ht="12.75" customHeight="1" x14ac:dyDescent="0.2">
      <c r="A149" s="42"/>
      <c r="B149" s="6"/>
      <c r="C149" s="7"/>
      <c r="D149" s="7" t="s">
        <v>82</v>
      </c>
      <c r="E149" s="8"/>
      <c r="F149" s="8">
        <v>68562.186710443202</v>
      </c>
      <c r="G149" s="8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</row>
    <row r="150" spans="1:19" ht="12.75" customHeight="1" x14ac:dyDescent="0.2">
      <c r="A150" s="42"/>
      <c r="B150" s="6"/>
      <c r="C150" s="7"/>
      <c r="D150" s="7" t="s">
        <v>110</v>
      </c>
      <c r="E150" s="8"/>
      <c r="F150" s="8">
        <v>52101.290129380803</v>
      </c>
      <c r="G150" s="8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</row>
    <row r="151" spans="1:19" ht="12.75" customHeight="1" x14ac:dyDescent="0.2">
      <c r="A151" s="42"/>
      <c r="B151" s="6"/>
      <c r="C151" s="7"/>
      <c r="D151" s="7" t="s">
        <v>92</v>
      </c>
      <c r="E151" s="8"/>
      <c r="F151" s="8">
        <v>46318.545375223199</v>
      </c>
      <c r="G151" s="8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</row>
    <row r="152" spans="1:19" s="7" customFormat="1" ht="12.75" customHeight="1" x14ac:dyDescent="0.2">
      <c r="A152" s="1"/>
      <c r="B152" s="6">
        <v>46</v>
      </c>
      <c r="D152" s="7" t="s">
        <v>118</v>
      </c>
      <c r="E152" s="8">
        <v>1</v>
      </c>
      <c r="F152" s="8">
        <v>72774.396122400023</v>
      </c>
      <c r="G152" s="8"/>
      <c r="H152" s="40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</row>
    <row r="153" spans="1:19" s="16" customFormat="1" ht="12.75" customHeight="1" x14ac:dyDescent="0.2">
      <c r="A153" s="15"/>
      <c r="B153" s="6">
        <v>47</v>
      </c>
      <c r="C153" s="7"/>
      <c r="D153" s="7" t="s">
        <v>74</v>
      </c>
      <c r="E153" s="8">
        <v>1</v>
      </c>
      <c r="F153" s="8">
        <v>72774.396122400023</v>
      </c>
      <c r="G153" s="8"/>
      <c r="H153" s="40"/>
      <c r="I153" s="14"/>
      <c r="J153" s="15"/>
      <c r="K153" s="14"/>
      <c r="L153" s="14"/>
      <c r="M153" s="41"/>
      <c r="N153" s="14"/>
      <c r="O153" s="41"/>
      <c r="P153" s="14"/>
      <c r="Q153" s="14"/>
      <c r="R153" s="14"/>
      <c r="S153" s="14"/>
    </row>
    <row r="154" spans="1:19" s="16" customFormat="1" ht="12.75" customHeight="1" x14ac:dyDescent="0.2">
      <c r="A154" s="15"/>
      <c r="B154" s="6">
        <v>48</v>
      </c>
      <c r="C154" s="7"/>
      <c r="D154" s="7" t="s">
        <v>111</v>
      </c>
      <c r="E154" s="8">
        <v>62</v>
      </c>
      <c r="F154" s="8"/>
      <c r="G154" s="8"/>
      <c r="H154" s="40"/>
      <c r="I154" s="14"/>
      <c r="J154" s="15"/>
      <c r="K154" s="14"/>
      <c r="L154" s="14"/>
      <c r="M154" s="8"/>
      <c r="N154" s="14"/>
      <c r="O154" s="8"/>
      <c r="P154" s="14"/>
      <c r="Q154" s="14"/>
      <c r="R154" s="14"/>
      <c r="S154" s="14"/>
    </row>
    <row r="155" spans="1:19" ht="12.75" customHeight="1" x14ac:dyDescent="0.2">
      <c r="A155" s="42"/>
      <c r="B155" s="44"/>
      <c r="C155" s="16"/>
      <c r="D155" s="49" t="s">
        <v>112</v>
      </c>
      <c r="E155" s="14"/>
      <c r="F155" s="14">
        <v>67283.794612800004</v>
      </c>
      <c r="G155" s="14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</row>
    <row r="156" spans="1:19" ht="12.75" customHeight="1" x14ac:dyDescent="0.2">
      <c r="A156" s="42"/>
      <c r="B156" s="50"/>
      <c r="C156" s="7"/>
      <c r="D156" s="49" t="s">
        <v>113</v>
      </c>
      <c r="E156" s="8"/>
      <c r="F156" s="8">
        <v>67283.794612800004</v>
      </c>
      <c r="G156" s="8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</row>
    <row r="157" spans="1:19" ht="12.75" customHeight="1" x14ac:dyDescent="0.2">
      <c r="A157" s="42"/>
      <c r="B157" s="44"/>
      <c r="C157" s="16"/>
      <c r="D157" s="49" t="s">
        <v>114</v>
      </c>
      <c r="E157" s="14"/>
      <c r="F157" s="14">
        <v>62207.912520000005</v>
      </c>
      <c r="G157" s="14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</row>
    <row r="158" spans="1:19" ht="12.75" customHeight="1" x14ac:dyDescent="0.2">
      <c r="A158" s="42"/>
      <c r="B158" s="50"/>
      <c r="C158" s="7"/>
      <c r="D158" s="49" t="s">
        <v>86</v>
      </c>
      <c r="E158" s="8"/>
      <c r="F158" s="8">
        <v>59815.300500000005</v>
      </c>
      <c r="G158" s="8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</row>
    <row r="159" spans="1:19" ht="12.75" customHeight="1" x14ac:dyDescent="0.2">
      <c r="A159" s="42"/>
      <c r="B159" s="44"/>
      <c r="C159" s="16"/>
      <c r="D159" s="49" t="s">
        <v>115</v>
      </c>
      <c r="E159" s="14"/>
      <c r="F159" s="14">
        <v>59815.300500000005</v>
      </c>
      <c r="G159" s="14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</row>
    <row r="160" spans="1:19" ht="12.75" customHeight="1" x14ac:dyDescent="0.2">
      <c r="A160" s="42"/>
      <c r="B160" s="50"/>
      <c r="C160" s="7"/>
      <c r="D160" s="49" t="s">
        <v>88</v>
      </c>
      <c r="E160" s="8"/>
      <c r="F160" s="8">
        <v>53175.063684000015</v>
      </c>
      <c r="G160" s="8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</row>
    <row r="161" spans="1:19" ht="12.75" customHeight="1" x14ac:dyDescent="0.2">
      <c r="A161" s="42"/>
      <c r="B161" s="50"/>
      <c r="C161" s="7"/>
      <c r="D161" s="49" t="s">
        <v>116</v>
      </c>
      <c r="E161" s="8"/>
      <c r="F161" s="8">
        <v>53175.063684000015</v>
      </c>
      <c r="G161" s="8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</row>
    <row r="162" spans="1:19" ht="12.75" customHeight="1" x14ac:dyDescent="0.2">
      <c r="A162" s="42"/>
      <c r="B162" s="6"/>
      <c r="C162" s="7"/>
      <c r="D162" s="7" t="s">
        <v>91</v>
      </c>
      <c r="E162" s="8"/>
      <c r="F162" s="8">
        <v>47272.10583120001</v>
      </c>
      <c r="G162" s="8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</row>
    <row r="163" spans="1:19" ht="12.75" customHeight="1" x14ac:dyDescent="0.2">
      <c r="A163" s="42"/>
      <c r="B163" s="6"/>
      <c r="C163" s="7"/>
      <c r="D163" s="7" t="s">
        <v>147</v>
      </c>
      <c r="E163" s="8"/>
      <c r="F163" s="8">
        <v>38854.837668000007</v>
      </c>
      <c r="G163" s="8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</row>
    <row r="164" spans="1:19" ht="12.75" customHeight="1" x14ac:dyDescent="0.2">
      <c r="A164" s="42"/>
      <c r="B164" s="6">
        <v>49</v>
      </c>
      <c r="C164" s="7"/>
      <c r="D164" s="7" t="s">
        <v>136</v>
      </c>
      <c r="E164" s="8">
        <v>2</v>
      </c>
      <c r="F164" s="8">
        <v>67283.794612800004</v>
      </c>
      <c r="G164" s="8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</row>
    <row r="165" spans="1:19" ht="12.75" customHeight="1" x14ac:dyDescent="0.2">
      <c r="A165" s="42"/>
      <c r="B165" s="6">
        <v>50</v>
      </c>
      <c r="C165" s="7"/>
      <c r="D165" s="7" t="s">
        <v>79</v>
      </c>
      <c r="E165" s="8">
        <v>3</v>
      </c>
      <c r="F165" s="8">
        <v>67283.794612800004</v>
      </c>
      <c r="G165" s="8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</row>
    <row r="166" spans="1:19" ht="12.75" customHeight="1" x14ac:dyDescent="0.2">
      <c r="A166" s="42"/>
      <c r="B166" s="6">
        <v>51</v>
      </c>
      <c r="C166" s="7"/>
      <c r="D166" s="7" t="s">
        <v>131</v>
      </c>
      <c r="E166" s="8">
        <v>2</v>
      </c>
      <c r="F166" s="8"/>
      <c r="G166" s="8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</row>
    <row r="167" spans="1:19" ht="12.75" customHeight="1" x14ac:dyDescent="0.2">
      <c r="A167" s="31"/>
      <c r="B167" s="6"/>
      <c r="C167" s="7"/>
      <c r="D167" s="7" t="s">
        <v>132</v>
      </c>
      <c r="E167" s="8"/>
      <c r="F167" s="8">
        <v>67283.794612800004</v>
      </c>
      <c r="G167" s="8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</row>
    <row r="168" spans="1:19" ht="12.75" customHeight="1" x14ac:dyDescent="0.2">
      <c r="A168" s="42"/>
      <c r="B168" s="6"/>
      <c r="C168" s="7"/>
      <c r="D168" s="7" t="s">
        <v>133</v>
      </c>
      <c r="E168" s="8"/>
      <c r="F168" s="8">
        <v>57514.848350400018</v>
      </c>
      <c r="G168" s="8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</row>
    <row r="169" spans="1:19" ht="12.75" customHeight="1" x14ac:dyDescent="0.2">
      <c r="A169" s="42"/>
      <c r="B169" s="6"/>
      <c r="C169" s="7"/>
      <c r="D169" s="7" t="s">
        <v>87</v>
      </c>
      <c r="E169" s="8"/>
      <c r="F169" s="8">
        <v>53175.063684000015</v>
      </c>
      <c r="G169" s="8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</row>
    <row r="170" spans="1:19" ht="12.75" customHeight="1" x14ac:dyDescent="0.2">
      <c r="A170" s="42"/>
      <c r="B170" s="6"/>
      <c r="C170" s="7"/>
      <c r="D170" s="7" t="s">
        <v>134</v>
      </c>
      <c r="E170" s="8"/>
      <c r="F170" s="8">
        <v>49163.746248000003</v>
      </c>
      <c r="G170" s="8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</row>
    <row r="171" spans="1:19" ht="12.75" customHeight="1" x14ac:dyDescent="0.2">
      <c r="A171" s="42"/>
      <c r="B171" s="6">
        <v>52</v>
      </c>
      <c r="C171" s="7"/>
      <c r="D171" s="7" t="s">
        <v>80</v>
      </c>
      <c r="E171" s="8">
        <v>1</v>
      </c>
      <c r="F171" s="8">
        <v>67283.794612800004</v>
      </c>
      <c r="G171" s="8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</row>
    <row r="172" spans="1:19" ht="12.75" customHeight="1" x14ac:dyDescent="0.2">
      <c r="A172" s="42"/>
      <c r="B172" s="6">
        <v>53</v>
      </c>
      <c r="C172" s="7"/>
      <c r="D172" s="7" t="s">
        <v>81</v>
      </c>
      <c r="E172" s="8">
        <v>1</v>
      </c>
      <c r="F172" s="8">
        <v>67283.794612800004</v>
      </c>
      <c r="G172" s="8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</row>
    <row r="173" spans="1:19" s="7" customFormat="1" ht="12.75" customHeight="1" x14ac:dyDescent="0.2">
      <c r="A173" s="1"/>
      <c r="B173" s="6">
        <v>54</v>
      </c>
      <c r="D173" s="7" t="s">
        <v>89</v>
      </c>
      <c r="E173" s="8">
        <v>3</v>
      </c>
      <c r="F173" s="8">
        <v>53175.063684000015</v>
      </c>
      <c r="G173" s="8"/>
      <c r="H173" s="40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</row>
    <row r="174" spans="1:19" s="16" customFormat="1" ht="12.75" customHeight="1" x14ac:dyDescent="0.2">
      <c r="A174" s="15"/>
      <c r="B174" s="6">
        <v>55</v>
      </c>
      <c r="C174" s="7"/>
      <c r="D174" s="7" t="s">
        <v>90</v>
      </c>
      <c r="E174" s="8">
        <v>1</v>
      </c>
      <c r="F174" s="8">
        <v>49163.746248000003</v>
      </c>
      <c r="G174" s="8"/>
      <c r="H174" s="40"/>
      <c r="I174" s="14"/>
      <c r="J174" s="15"/>
      <c r="K174" s="14"/>
      <c r="L174" s="14"/>
      <c r="M174" s="41"/>
      <c r="N174" s="14"/>
      <c r="O174" s="41"/>
      <c r="P174" s="14"/>
      <c r="Q174" s="14"/>
      <c r="R174" s="14"/>
      <c r="S174" s="14"/>
    </row>
    <row r="175" spans="1:19" s="16" customFormat="1" ht="12.75" customHeight="1" x14ac:dyDescent="0.2">
      <c r="A175" s="15"/>
      <c r="B175" s="6">
        <v>56</v>
      </c>
      <c r="C175" s="7"/>
      <c r="D175" s="7" t="s">
        <v>93</v>
      </c>
      <c r="E175" s="8">
        <v>2</v>
      </c>
      <c r="F175" s="8">
        <v>45454.902232800006</v>
      </c>
      <c r="G175" s="8"/>
      <c r="H175" s="40"/>
      <c r="I175" s="14"/>
      <c r="J175" s="15"/>
      <c r="K175" s="14"/>
      <c r="L175" s="14"/>
      <c r="M175" s="8"/>
      <c r="N175" s="14"/>
      <c r="O175" s="8"/>
      <c r="P175" s="14"/>
      <c r="Q175" s="14"/>
      <c r="R175" s="14"/>
      <c r="S175" s="14"/>
    </row>
    <row r="176" spans="1:19" s="16" customFormat="1" ht="12.75" customHeight="1" x14ac:dyDescent="0.2">
      <c r="A176" s="15"/>
      <c r="B176" s="6"/>
      <c r="C176" s="7"/>
      <c r="D176" s="51" t="s">
        <v>0</v>
      </c>
      <c r="E176" s="5">
        <f>SUM(E14:E175)</f>
        <v>229</v>
      </c>
      <c r="F176" s="8"/>
      <c r="G176" s="5">
        <f>SUM(G14:G175)</f>
        <v>0</v>
      </c>
      <c r="H176" s="40"/>
      <c r="I176" s="5">
        <f>SUM(I14:I175)</f>
        <v>0</v>
      </c>
      <c r="J176" s="15"/>
      <c r="K176" s="14"/>
      <c r="L176" s="14"/>
      <c r="M176" s="41"/>
      <c r="N176" s="14"/>
      <c r="O176" s="41"/>
      <c r="P176" s="14"/>
      <c r="Q176" s="14"/>
      <c r="R176" s="14"/>
      <c r="S176" s="14"/>
    </row>
    <row r="177" spans="1:22" s="16" customFormat="1" ht="12.75" customHeight="1" x14ac:dyDescent="0.2">
      <c r="A177" s="15"/>
      <c r="B177" s="6"/>
      <c r="C177" s="7"/>
      <c r="D177" s="52"/>
      <c r="E177" s="8"/>
      <c r="F177" s="8"/>
      <c r="G177" s="8"/>
      <c r="H177" s="40"/>
      <c r="I177" s="14"/>
      <c r="J177" s="15"/>
      <c r="K177" s="14"/>
      <c r="L177" s="14"/>
      <c r="M177" s="41"/>
      <c r="N177" s="14"/>
      <c r="O177" s="41"/>
      <c r="P177" s="14"/>
      <c r="Q177" s="14"/>
      <c r="R177" s="14"/>
      <c r="S177" s="14"/>
    </row>
    <row r="178" spans="1:22" s="16" customFormat="1" ht="12.75" customHeight="1" x14ac:dyDescent="0.2">
      <c r="A178" s="15"/>
      <c r="B178" s="6"/>
      <c r="C178" s="7"/>
      <c r="D178" s="7" t="s">
        <v>19</v>
      </c>
      <c r="E178" s="8"/>
      <c r="F178" s="8"/>
      <c r="G178" s="8"/>
      <c r="H178" s="40"/>
      <c r="I178" s="14"/>
      <c r="J178" s="15"/>
      <c r="K178" s="14"/>
      <c r="L178" s="14"/>
      <c r="M178" s="41"/>
      <c r="N178" s="14"/>
      <c r="O178" s="41"/>
      <c r="P178" s="14"/>
      <c r="Q178" s="14"/>
      <c r="R178" s="14"/>
      <c r="S178" s="14"/>
    </row>
    <row r="179" spans="1:22" s="16" customFormat="1" ht="12.75" customHeight="1" x14ac:dyDescent="0.2">
      <c r="A179" s="15"/>
      <c r="B179" s="6"/>
      <c r="C179" s="7"/>
      <c r="D179" s="7" t="s">
        <v>12</v>
      </c>
      <c r="E179" s="8"/>
      <c r="F179" s="8"/>
      <c r="G179" s="8"/>
      <c r="H179" s="40"/>
      <c r="I179" s="14"/>
      <c r="J179" s="15"/>
      <c r="K179" s="14"/>
      <c r="L179" s="14"/>
      <c r="M179" s="41"/>
      <c r="N179" s="14"/>
      <c r="O179" s="41"/>
      <c r="P179" s="14"/>
      <c r="Q179" s="14"/>
      <c r="R179" s="14"/>
      <c r="S179" s="14"/>
    </row>
    <row r="180" spans="1:22" s="16" customFormat="1" ht="12" customHeight="1" x14ac:dyDescent="0.2">
      <c r="A180" s="15"/>
      <c r="B180" s="6">
        <v>57</v>
      </c>
      <c r="C180" s="7"/>
      <c r="D180" s="7" t="s">
        <v>18</v>
      </c>
      <c r="E180" s="8">
        <v>1</v>
      </c>
      <c r="F180" s="8">
        <v>163881.13363769991</v>
      </c>
      <c r="G180" s="8"/>
      <c r="H180" s="40"/>
      <c r="I180" s="14"/>
      <c r="J180" s="14"/>
      <c r="K180" s="14"/>
      <c r="L180" s="14"/>
      <c r="M180" s="41"/>
      <c r="N180" s="14"/>
      <c r="O180" s="41"/>
      <c r="P180" s="14"/>
      <c r="Q180" s="14"/>
      <c r="R180" s="14"/>
      <c r="S180" s="14"/>
    </row>
    <row r="181" spans="1:22" s="16" customFormat="1" ht="12.75" customHeight="1" x14ac:dyDescent="0.2">
      <c r="A181" s="15"/>
      <c r="B181" s="6">
        <v>58</v>
      </c>
      <c r="C181" s="7"/>
      <c r="D181" s="7" t="s">
        <v>17</v>
      </c>
      <c r="E181" s="8">
        <v>23</v>
      </c>
      <c r="F181" s="8">
        <v>160133.56635945782</v>
      </c>
      <c r="G181" s="8"/>
      <c r="H181" s="40"/>
      <c r="I181" s="14"/>
      <c r="J181" s="14"/>
      <c r="K181" s="14"/>
      <c r="L181" s="14"/>
      <c r="M181" s="8"/>
      <c r="N181" s="14"/>
      <c r="O181" s="8"/>
      <c r="P181" s="14"/>
      <c r="Q181" s="14"/>
      <c r="R181" s="14"/>
      <c r="S181" s="14"/>
      <c r="V181" s="15"/>
    </row>
    <row r="182" spans="1:22" s="16" customFormat="1" ht="12.75" customHeight="1" x14ac:dyDescent="0.2">
      <c r="A182" s="15"/>
      <c r="B182" s="6">
        <v>59</v>
      </c>
      <c r="C182" s="7"/>
      <c r="D182" s="7" t="s">
        <v>16</v>
      </c>
      <c r="E182" s="8">
        <v>1</v>
      </c>
      <c r="F182" s="8">
        <v>135750.36679921192</v>
      </c>
      <c r="G182" s="8"/>
      <c r="H182" s="40"/>
      <c r="I182" s="14"/>
      <c r="J182" s="14"/>
      <c r="K182" s="14"/>
      <c r="L182" s="14"/>
      <c r="M182" s="41"/>
      <c r="N182" s="14"/>
      <c r="O182" s="41"/>
      <c r="P182" s="14"/>
      <c r="Q182" s="14"/>
      <c r="R182" s="14"/>
      <c r="S182" s="14"/>
    </row>
    <row r="183" spans="1:22" ht="12.75" customHeight="1" x14ac:dyDescent="0.2">
      <c r="A183" s="42"/>
      <c r="B183" s="6">
        <v>60</v>
      </c>
      <c r="C183" s="7"/>
      <c r="D183" s="7" t="s">
        <v>15</v>
      </c>
      <c r="E183" s="8">
        <v>1</v>
      </c>
      <c r="F183" s="8">
        <v>110077.12971808648</v>
      </c>
      <c r="G183" s="8"/>
      <c r="I183" s="41"/>
      <c r="J183" s="41"/>
      <c r="K183" s="41"/>
      <c r="L183" s="41"/>
      <c r="M183" s="41"/>
      <c r="N183" s="41"/>
      <c r="O183" s="41"/>
    </row>
    <row r="184" spans="1:22" s="16" customFormat="1" ht="12.6" customHeight="1" x14ac:dyDescent="0.2">
      <c r="A184" s="15"/>
      <c r="B184" s="6">
        <v>61</v>
      </c>
      <c r="C184" s="7"/>
      <c r="D184" s="7" t="s">
        <v>14</v>
      </c>
      <c r="E184" s="8">
        <v>5</v>
      </c>
      <c r="F184" s="8">
        <v>96742.877961831313</v>
      </c>
      <c r="G184" s="8"/>
      <c r="H184" s="40"/>
      <c r="I184" s="14"/>
      <c r="J184" s="15"/>
      <c r="K184" s="14"/>
      <c r="L184" s="14"/>
      <c r="M184" s="8"/>
      <c r="N184" s="14"/>
      <c r="O184" s="8"/>
      <c r="P184" s="14"/>
      <c r="Q184" s="14"/>
      <c r="R184" s="14"/>
      <c r="S184" s="14"/>
      <c r="V184" s="15"/>
    </row>
    <row r="185" spans="1:22" s="16" customFormat="1" ht="12.6" customHeight="1" x14ac:dyDescent="0.2">
      <c r="A185" s="15"/>
      <c r="B185" s="49"/>
      <c r="C185" s="7"/>
      <c r="D185" s="51" t="s">
        <v>0</v>
      </c>
      <c r="E185" s="5">
        <f>SUM(E180:E184)</f>
        <v>31</v>
      </c>
      <c r="F185" s="8"/>
      <c r="G185" s="5">
        <f>SUM(G180:G184)</f>
        <v>0</v>
      </c>
      <c r="H185" s="40"/>
      <c r="I185" s="5">
        <f>SUM(I180:I184)</f>
        <v>0</v>
      </c>
      <c r="J185" s="15"/>
      <c r="K185" s="14"/>
      <c r="L185" s="14"/>
      <c r="M185" s="8"/>
      <c r="N185" s="14"/>
      <c r="O185" s="8"/>
      <c r="P185" s="14"/>
      <c r="Q185" s="14"/>
      <c r="R185" s="14"/>
      <c r="S185" s="14"/>
      <c r="V185" s="15"/>
    </row>
    <row r="186" spans="1:22" s="16" customFormat="1" ht="12.6" customHeight="1" x14ac:dyDescent="0.2">
      <c r="A186" s="15"/>
      <c r="B186" s="49"/>
      <c r="C186" s="7"/>
      <c r="D186" s="52"/>
      <c r="E186" s="8"/>
      <c r="F186" s="8"/>
      <c r="G186" s="8"/>
      <c r="H186" s="40"/>
      <c r="I186" s="14"/>
      <c r="J186" s="15"/>
      <c r="K186" s="14"/>
      <c r="L186" s="14"/>
      <c r="M186" s="8"/>
      <c r="N186" s="14"/>
      <c r="O186" s="8"/>
      <c r="P186" s="14"/>
      <c r="Q186" s="14"/>
      <c r="R186" s="14"/>
      <c r="S186" s="14"/>
      <c r="V186" s="15"/>
    </row>
    <row r="187" spans="1:22" s="16" customFormat="1" ht="12.6" customHeight="1" x14ac:dyDescent="0.2">
      <c r="A187" s="15"/>
      <c r="B187" s="49"/>
      <c r="C187" s="7"/>
      <c r="D187" s="7" t="s">
        <v>13</v>
      </c>
      <c r="E187" s="8"/>
      <c r="F187" s="8"/>
      <c r="G187" s="8"/>
      <c r="H187" s="40"/>
      <c r="I187" s="14"/>
      <c r="J187" s="15"/>
      <c r="K187" s="14"/>
      <c r="L187" s="14"/>
      <c r="M187" s="8"/>
      <c r="N187" s="14"/>
      <c r="O187" s="8"/>
      <c r="P187" s="14"/>
      <c r="Q187" s="14"/>
      <c r="R187" s="14"/>
      <c r="S187" s="14"/>
      <c r="V187" s="15"/>
    </row>
    <row r="188" spans="1:22" ht="12.75" customHeight="1" x14ac:dyDescent="0.2">
      <c r="A188" s="42"/>
      <c r="B188" s="6"/>
      <c r="C188" s="7"/>
      <c r="D188" s="7" t="s">
        <v>12</v>
      </c>
      <c r="E188" s="8"/>
      <c r="F188" s="8"/>
      <c r="G188" s="8"/>
      <c r="I188" s="41"/>
      <c r="J188" s="41"/>
      <c r="K188" s="41"/>
      <c r="L188" s="41"/>
      <c r="M188" s="41"/>
      <c r="N188" s="41"/>
      <c r="O188" s="41"/>
    </row>
    <row r="189" spans="1:22" s="7" customFormat="1" ht="12.75" customHeight="1" x14ac:dyDescent="0.2">
      <c r="A189" s="1"/>
      <c r="B189" s="6">
        <v>62</v>
      </c>
      <c r="D189" s="7" t="s">
        <v>11</v>
      </c>
      <c r="E189" s="8">
        <v>200</v>
      </c>
      <c r="F189" s="8"/>
      <c r="G189" s="8"/>
      <c r="H189" s="40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</row>
    <row r="190" spans="1:22" s="7" customFormat="1" ht="12.75" customHeight="1" x14ac:dyDescent="0.2">
      <c r="A190" s="1"/>
      <c r="B190" s="6"/>
      <c r="D190" s="7" t="s">
        <v>10</v>
      </c>
      <c r="E190" s="8"/>
      <c r="F190" s="8">
        <v>158658.05489462629</v>
      </c>
      <c r="G190" s="8"/>
      <c r="H190" s="40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</row>
    <row r="191" spans="1:22" s="7" customFormat="1" ht="12.75" customHeight="1" x14ac:dyDescent="0.2">
      <c r="A191" s="1"/>
      <c r="B191" s="6"/>
      <c r="D191" s="7" t="s">
        <v>63</v>
      </c>
      <c r="E191" s="8"/>
      <c r="F191" s="8">
        <v>154173.52354110181</v>
      </c>
      <c r="G191" s="8"/>
      <c r="H191" s="40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</row>
    <row r="192" spans="1:22" s="7" customFormat="1" ht="12.75" customHeight="1" x14ac:dyDescent="0.2">
      <c r="A192" s="1"/>
      <c r="B192" s="6"/>
      <c r="D192" s="7" t="s">
        <v>9</v>
      </c>
      <c r="E192" s="8"/>
      <c r="F192" s="8">
        <v>149687.40887331063</v>
      </c>
      <c r="G192" s="8"/>
      <c r="H192" s="40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</row>
    <row r="193" spans="1:20" s="7" customFormat="1" ht="12.75" customHeight="1" x14ac:dyDescent="0.2">
      <c r="A193" s="1"/>
      <c r="B193" s="6"/>
      <c r="D193" s="7" t="s">
        <v>8</v>
      </c>
      <c r="E193" s="8"/>
      <c r="F193" s="8">
        <v>132261.13822861714</v>
      </c>
      <c r="G193" s="8"/>
      <c r="H193" s="40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</row>
    <row r="194" spans="1:20" s="7" customFormat="1" ht="12.75" customHeight="1" x14ac:dyDescent="0.2">
      <c r="A194" s="1"/>
      <c r="B194" s="6"/>
      <c r="D194" s="7" t="s">
        <v>7</v>
      </c>
      <c r="E194" s="8"/>
      <c r="F194" s="8">
        <v>121811.66870775653</v>
      </c>
      <c r="G194" s="8"/>
      <c r="H194" s="40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</row>
    <row r="195" spans="1:20" s="7" customFormat="1" ht="12.75" customHeight="1" x14ac:dyDescent="0.2">
      <c r="A195" s="1"/>
      <c r="B195" s="6"/>
      <c r="D195" s="7" t="s">
        <v>6</v>
      </c>
      <c r="E195" s="8"/>
      <c r="F195" s="8">
        <v>100907.76161396514</v>
      </c>
      <c r="G195" s="8"/>
      <c r="H195" s="40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</row>
    <row r="196" spans="1:20" s="7" customFormat="1" ht="12.75" customHeight="1" x14ac:dyDescent="0.2">
      <c r="A196" s="1"/>
      <c r="B196" s="6">
        <v>63</v>
      </c>
      <c r="D196" s="7" t="s">
        <v>5</v>
      </c>
      <c r="E196" s="8">
        <v>51</v>
      </c>
      <c r="F196" s="8">
        <v>56046.251420603228</v>
      </c>
      <c r="G196" s="8"/>
      <c r="H196" s="40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</row>
    <row r="197" spans="1:20" s="7" customFormat="1" ht="12.75" customHeight="1" x14ac:dyDescent="0.2">
      <c r="A197" s="1"/>
      <c r="B197" s="49"/>
      <c r="D197" s="51" t="s">
        <v>0</v>
      </c>
      <c r="E197" s="5">
        <f>SUM(E189:E196)</f>
        <v>251</v>
      </c>
      <c r="F197" s="8"/>
      <c r="G197" s="5">
        <f>SUM(G189:G196)</f>
        <v>0</v>
      </c>
      <c r="H197" s="40"/>
      <c r="I197" s="5">
        <f>SUM(I189:I196)</f>
        <v>0</v>
      </c>
      <c r="J197" s="8"/>
      <c r="K197" s="8"/>
      <c r="L197" s="8"/>
      <c r="M197" s="8"/>
      <c r="N197" s="8"/>
      <c r="O197" s="8"/>
      <c r="P197" s="8"/>
      <c r="Q197" s="8"/>
      <c r="R197" s="8"/>
      <c r="S197" s="8"/>
    </row>
    <row r="198" spans="1:20" ht="12.75" customHeight="1" x14ac:dyDescent="0.2">
      <c r="A198" s="42"/>
      <c r="B198" s="49"/>
      <c r="C198" s="7"/>
      <c r="D198" s="52"/>
      <c r="E198" s="8"/>
      <c r="F198" s="8"/>
      <c r="G198" s="8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</row>
    <row r="199" spans="1:20" ht="12.75" customHeight="1" x14ac:dyDescent="0.2">
      <c r="A199" s="42"/>
      <c r="B199" s="49"/>
      <c r="C199" s="7"/>
      <c r="D199" s="7" t="s">
        <v>4</v>
      </c>
      <c r="E199" s="8"/>
      <c r="F199" s="8"/>
      <c r="G199" s="8"/>
      <c r="I199" s="41"/>
      <c r="J199" s="41"/>
      <c r="K199" s="41"/>
      <c r="L199" s="41"/>
      <c r="M199" s="41"/>
      <c r="N199" s="41"/>
      <c r="O199" s="41"/>
    </row>
    <row r="200" spans="1:20" ht="12.75" customHeight="1" x14ac:dyDescent="0.2">
      <c r="A200" s="42"/>
      <c r="B200" s="6"/>
      <c r="C200" s="7"/>
      <c r="D200" s="7" t="s">
        <v>135</v>
      </c>
      <c r="E200" s="8"/>
      <c r="F200" s="8"/>
      <c r="G200" s="8"/>
      <c r="I200" s="41"/>
      <c r="J200" s="41"/>
      <c r="K200" s="41"/>
      <c r="L200" s="41"/>
      <c r="M200" s="41"/>
      <c r="N200" s="41"/>
      <c r="O200" s="41"/>
    </row>
    <row r="201" spans="1:20" ht="12.75" customHeight="1" x14ac:dyDescent="0.25">
      <c r="A201" s="42"/>
      <c r="B201" s="6">
        <v>64</v>
      </c>
      <c r="C201" s="68"/>
      <c r="D201" s="7" t="s">
        <v>32</v>
      </c>
      <c r="E201" s="30">
        <v>7</v>
      </c>
      <c r="F201" s="69"/>
      <c r="G201" s="8"/>
      <c r="I201" s="41"/>
      <c r="J201" s="41"/>
      <c r="K201" s="41"/>
      <c r="L201" s="41"/>
      <c r="M201" s="41"/>
      <c r="N201" s="41"/>
      <c r="O201" s="41"/>
    </row>
    <row r="202" spans="1:20" ht="12.75" customHeight="1" x14ac:dyDescent="0.25">
      <c r="A202" s="42"/>
      <c r="B202" s="71"/>
      <c r="C202" s="68"/>
      <c r="D202" s="7" t="s">
        <v>207</v>
      </c>
      <c r="E202" s="30"/>
      <c r="F202" s="72">
        <v>207294.23902410339</v>
      </c>
      <c r="G202" s="8"/>
      <c r="I202" s="41"/>
      <c r="J202" s="41"/>
      <c r="K202" s="41"/>
      <c r="L202" s="41"/>
      <c r="M202" s="8"/>
      <c r="N202" s="8"/>
      <c r="O202" s="8"/>
    </row>
    <row r="203" spans="1:20" ht="12.75" customHeight="1" x14ac:dyDescent="0.25">
      <c r="A203" s="42"/>
      <c r="B203" s="71"/>
      <c r="C203" s="68"/>
      <c r="D203" s="7" t="s">
        <v>208</v>
      </c>
      <c r="E203" s="30"/>
      <c r="F203" s="72">
        <v>181097.06043540829</v>
      </c>
      <c r="G203" s="8"/>
      <c r="I203" s="41"/>
      <c r="J203" s="41"/>
      <c r="K203" s="41"/>
      <c r="L203" s="41"/>
      <c r="M203" s="8"/>
      <c r="N203" s="8"/>
      <c r="O203" s="8"/>
    </row>
    <row r="204" spans="1:20" ht="12.75" customHeight="1" x14ac:dyDescent="0.25">
      <c r="A204" s="42"/>
      <c r="B204" s="71"/>
      <c r="C204" s="68"/>
      <c r="D204" s="7" t="s">
        <v>209</v>
      </c>
      <c r="E204" s="30"/>
      <c r="F204" s="72">
        <v>167381.95432979171</v>
      </c>
      <c r="G204" s="8"/>
      <c r="I204" s="41"/>
      <c r="J204" s="41"/>
      <c r="K204" s="41"/>
      <c r="L204" s="41"/>
      <c r="M204" s="41"/>
      <c r="N204" s="41"/>
      <c r="O204" s="41"/>
    </row>
    <row r="205" spans="1:20" ht="12.75" customHeight="1" x14ac:dyDescent="0.25">
      <c r="A205" s="42"/>
      <c r="B205" s="71"/>
      <c r="C205" s="68"/>
      <c r="D205" s="7" t="s">
        <v>58</v>
      </c>
      <c r="E205" s="30"/>
      <c r="F205" s="72">
        <v>135750.36679921192</v>
      </c>
      <c r="G205" s="8"/>
      <c r="I205" s="41"/>
      <c r="J205" s="41"/>
      <c r="K205" s="41"/>
      <c r="L205" s="41"/>
      <c r="M205" s="41"/>
      <c r="N205" s="41"/>
      <c r="O205" s="41"/>
    </row>
    <row r="206" spans="1:20" ht="12.75" customHeight="1" x14ac:dyDescent="0.25">
      <c r="A206" s="42"/>
      <c r="B206" s="71"/>
      <c r="C206" s="68"/>
      <c r="D206" s="7" t="s">
        <v>59</v>
      </c>
      <c r="E206" s="30"/>
      <c r="F206" s="72">
        <v>123019.58063001389</v>
      </c>
      <c r="G206" s="8"/>
      <c r="I206" s="41"/>
      <c r="J206" s="41"/>
      <c r="K206" s="41"/>
      <c r="L206" s="41"/>
      <c r="M206" s="41"/>
      <c r="N206" s="41"/>
      <c r="O206" s="41"/>
    </row>
    <row r="207" spans="1:20" ht="12.75" customHeight="1" x14ac:dyDescent="0.25">
      <c r="A207" s="42"/>
      <c r="B207" s="71"/>
      <c r="C207" s="68"/>
      <c r="D207" s="7" t="s">
        <v>210</v>
      </c>
      <c r="E207" s="30"/>
      <c r="F207" s="72">
        <v>115000</v>
      </c>
      <c r="G207" s="8"/>
      <c r="I207" s="41"/>
      <c r="J207" s="41"/>
      <c r="K207" s="41"/>
      <c r="L207" s="41"/>
      <c r="M207" s="8"/>
      <c r="N207" s="8"/>
      <c r="O207" s="8"/>
    </row>
    <row r="208" spans="1:20" s="16" customFormat="1" ht="12.75" customHeight="1" x14ac:dyDescent="0.25">
      <c r="A208" s="15"/>
      <c r="B208" s="71"/>
      <c r="C208" s="68"/>
      <c r="D208" s="7" t="s">
        <v>60</v>
      </c>
      <c r="E208" s="30"/>
      <c r="F208" s="72">
        <v>106139.45807842904</v>
      </c>
      <c r="G208" s="8"/>
      <c r="H208" s="40"/>
      <c r="I208" s="14"/>
      <c r="J208" s="14"/>
      <c r="K208" s="14"/>
      <c r="L208" s="14"/>
      <c r="M208" s="14"/>
      <c r="N208" s="14"/>
      <c r="O208" s="14"/>
      <c r="P208" s="14"/>
      <c r="Q208" s="15"/>
      <c r="R208" s="14"/>
      <c r="S208" s="15"/>
      <c r="T208" s="15"/>
    </row>
    <row r="209" spans="1:20" s="16" customFormat="1" ht="12.75" customHeight="1" x14ac:dyDescent="0.2">
      <c r="A209" s="15"/>
      <c r="B209" s="6">
        <v>65</v>
      </c>
      <c r="C209" s="7"/>
      <c r="D209" s="7" t="s">
        <v>3</v>
      </c>
      <c r="E209" s="8">
        <v>1</v>
      </c>
      <c r="F209" s="8">
        <v>159847.07535674641</v>
      </c>
      <c r="G209" s="8"/>
      <c r="H209" s="40"/>
      <c r="I209" s="14"/>
      <c r="J209" s="14"/>
      <c r="K209" s="14"/>
      <c r="L209" s="14"/>
      <c r="M209" s="41"/>
      <c r="N209" s="14"/>
      <c r="O209" s="41"/>
      <c r="P209" s="14"/>
      <c r="Q209" s="14"/>
      <c r="R209" s="14"/>
      <c r="S209" s="14"/>
      <c r="T209" s="14"/>
    </row>
    <row r="210" spans="1:20" s="16" customFormat="1" ht="12.75" customHeight="1" x14ac:dyDescent="0.2">
      <c r="A210" s="15"/>
      <c r="B210" s="6">
        <v>66</v>
      </c>
      <c r="C210" s="7"/>
      <c r="D210" s="7" t="s">
        <v>2</v>
      </c>
      <c r="E210" s="8">
        <v>3</v>
      </c>
      <c r="F210" s="8">
        <v>146047.48272325494</v>
      </c>
      <c r="G210" s="8"/>
      <c r="H210" s="40"/>
      <c r="I210" s="14"/>
      <c r="J210" s="14"/>
      <c r="K210" s="14"/>
      <c r="L210" s="14"/>
      <c r="M210" s="41"/>
      <c r="N210" s="14"/>
      <c r="O210" s="41"/>
      <c r="P210" s="14"/>
      <c r="Q210" s="14"/>
      <c r="R210" s="14"/>
      <c r="S210" s="14"/>
    </row>
    <row r="211" spans="1:20" s="7" customFormat="1" ht="12.75" customHeight="1" x14ac:dyDescent="0.2">
      <c r="A211" s="1"/>
      <c r="B211" s="6">
        <v>67</v>
      </c>
      <c r="D211" s="7" t="s">
        <v>64</v>
      </c>
      <c r="E211" s="8">
        <v>1</v>
      </c>
      <c r="F211" s="8">
        <v>135998.55218077175</v>
      </c>
      <c r="G211" s="8"/>
      <c r="H211" s="40"/>
      <c r="I211" s="8"/>
      <c r="J211" s="8"/>
      <c r="K211" s="8"/>
      <c r="L211" s="8"/>
      <c r="M211" s="41"/>
      <c r="N211" s="8"/>
      <c r="O211" s="41"/>
      <c r="P211" s="8"/>
      <c r="Q211" s="8"/>
      <c r="R211" s="8"/>
      <c r="S211" s="8"/>
    </row>
    <row r="212" spans="1:20" s="16" customFormat="1" ht="12.75" customHeight="1" x14ac:dyDescent="0.2">
      <c r="A212" s="15"/>
      <c r="B212" s="6">
        <v>68</v>
      </c>
      <c r="C212" s="7"/>
      <c r="D212" s="7" t="s">
        <v>1</v>
      </c>
      <c r="E212" s="8">
        <v>4</v>
      </c>
      <c r="F212" s="8">
        <v>114806.71528885949</v>
      </c>
      <c r="G212" s="8"/>
      <c r="H212" s="40"/>
      <c r="I212" s="14"/>
      <c r="J212" s="14"/>
      <c r="K212" s="14"/>
      <c r="L212" s="14"/>
      <c r="M212" s="41"/>
      <c r="N212" s="14"/>
      <c r="O212" s="41"/>
      <c r="P212" s="14"/>
      <c r="Q212" s="14"/>
      <c r="R212" s="14"/>
      <c r="S212" s="14"/>
    </row>
    <row r="213" spans="1:20" s="16" customFormat="1" ht="12.75" customHeight="1" x14ac:dyDescent="0.2">
      <c r="A213" s="15"/>
      <c r="B213" s="6">
        <v>69</v>
      </c>
      <c r="C213" s="7"/>
      <c r="D213" s="7" t="s">
        <v>65</v>
      </c>
      <c r="E213" s="8">
        <v>2</v>
      </c>
      <c r="F213" s="8">
        <v>73766.308416381842</v>
      </c>
      <c r="G213" s="8"/>
      <c r="H213" s="40"/>
      <c r="I213" s="14"/>
      <c r="J213" s="14"/>
      <c r="K213" s="14"/>
      <c r="L213" s="14"/>
      <c r="M213" s="41"/>
      <c r="N213" s="14"/>
      <c r="O213" s="41"/>
      <c r="P213" s="14"/>
      <c r="Q213" s="14"/>
      <c r="R213" s="14"/>
      <c r="S213" s="14"/>
    </row>
    <row r="214" spans="1:20" ht="12.75" customHeight="1" x14ac:dyDescent="0.2">
      <c r="A214" s="42"/>
      <c r="B214" s="49"/>
      <c r="C214" s="7"/>
      <c r="D214" s="51" t="s">
        <v>0</v>
      </c>
      <c r="E214" s="5">
        <f>SUM(E201:E213)</f>
        <v>18</v>
      </c>
      <c r="F214" s="8"/>
      <c r="G214" s="5">
        <f>SUM(G201:G213)</f>
        <v>0</v>
      </c>
      <c r="I214" s="5">
        <f>SUM(I201:I213)</f>
        <v>0</v>
      </c>
      <c r="J214" s="41"/>
      <c r="K214" s="41"/>
      <c r="L214" s="41"/>
      <c r="M214" s="8"/>
      <c r="N214" s="8"/>
      <c r="O214" s="8"/>
    </row>
    <row r="215" spans="1:20" ht="12.75" customHeight="1" x14ac:dyDescent="0.2">
      <c r="A215" s="42"/>
      <c r="B215" s="49"/>
      <c r="C215" s="7"/>
      <c r="D215" s="52"/>
      <c r="E215" s="8"/>
      <c r="F215" s="8"/>
      <c r="G215" s="8"/>
      <c r="I215" s="41"/>
      <c r="J215" s="41"/>
      <c r="K215" s="41"/>
      <c r="L215" s="41"/>
      <c r="M215" s="8"/>
      <c r="N215" s="8"/>
      <c r="O215" s="8"/>
    </row>
    <row r="216" spans="1:20" ht="12.75" customHeight="1" x14ac:dyDescent="0.2">
      <c r="A216" s="42"/>
      <c r="B216" s="6"/>
      <c r="C216" s="7"/>
      <c r="D216" s="7" t="s">
        <v>124</v>
      </c>
      <c r="E216" s="5">
        <f>E176+E185+E197+E214</f>
        <v>529</v>
      </c>
      <c r="F216" s="8"/>
      <c r="G216" s="5">
        <f>G176+G185+G197+G214</f>
        <v>0</v>
      </c>
      <c r="I216" s="5">
        <f>I176+I185+I197+I214</f>
        <v>0</v>
      </c>
      <c r="J216" s="41"/>
      <c r="K216" s="41"/>
      <c r="L216" s="41"/>
      <c r="M216" s="8"/>
      <c r="N216" s="8"/>
      <c r="O216" s="8"/>
    </row>
    <row r="217" spans="1:20" ht="12.75" customHeight="1" x14ac:dyDescent="0.2">
      <c r="A217" s="40"/>
      <c r="B217" s="40"/>
      <c r="C217" s="40"/>
      <c r="I217" s="41"/>
      <c r="M217" s="42"/>
      <c r="O217" s="42"/>
    </row>
    <row r="218" spans="1:20" ht="12.75" customHeight="1" x14ac:dyDescent="0.2">
      <c r="A218" s="40"/>
      <c r="B218" s="40"/>
      <c r="C218" s="40"/>
      <c r="I218" s="41"/>
      <c r="M218" s="42"/>
      <c r="O218" s="42"/>
    </row>
    <row r="219" spans="1:20" ht="12.75" customHeight="1" x14ac:dyDescent="0.2">
      <c r="A219" s="40"/>
      <c r="B219" s="40"/>
      <c r="C219" s="40"/>
      <c r="I219" s="41"/>
      <c r="M219" s="42"/>
      <c r="O219" s="42"/>
    </row>
    <row r="220" spans="1:20" ht="12.75" customHeight="1" x14ac:dyDescent="0.2">
      <c r="A220" s="40"/>
      <c r="B220" s="40"/>
      <c r="C220" s="40"/>
      <c r="I220" s="41"/>
      <c r="M220" s="42"/>
      <c r="O220" s="42"/>
    </row>
    <row r="221" spans="1:20" ht="12.75" customHeight="1" x14ac:dyDescent="0.2">
      <c r="C221" s="40"/>
      <c r="I221" s="41"/>
      <c r="M221" s="42"/>
      <c r="O221" s="42"/>
    </row>
    <row r="222" spans="1:20" ht="12.75" customHeight="1" x14ac:dyDescent="0.2">
      <c r="C222" s="40"/>
      <c r="I222" s="41"/>
      <c r="M222" s="42"/>
      <c r="O222" s="42"/>
    </row>
    <row r="223" spans="1:20" ht="12.75" customHeight="1" x14ac:dyDescent="0.2">
      <c r="C223" s="40"/>
      <c r="I223" s="41"/>
      <c r="M223" s="42"/>
      <c r="O223" s="42"/>
    </row>
    <row r="224" spans="1:20" ht="12.75" customHeight="1" x14ac:dyDescent="0.2">
      <c r="C224" s="40"/>
      <c r="I224" s="41"/>
      <c r="M224" s="42"/>
      <c r="O224" s="42"/>
    </row>
    <row r="225" spans="1:15" ht="12.75" customHeight="1" x14ac:dyDescent="0.2">
      <c r="C225" s="40"/>
      <c r="I225" s="41"/>
      <c r="M225" s="42"/>
      <c r="O225" s="42"/>
    </row>
    <row r="226" spans="1:15" ht="12.75" customHeight="1" x14ac:dyDescent="0.2">
      <c r="C226" s="40"/>
      <c r="I226" s="41"/>
      <c r="M226" s="42"/>
      <c r="O226" s="42"/>
    </row>
    <row r="227" spans="1:15" ht="12.75" customHeight="1" x14ac:dyDescent="0.2">
      <c r="C227" s="40"/>
      <c r="I227" s="41"/>
      <c r="M227" s="42"/>
      <c r="O227" s="42"/>
    </row>
    <row r="228" spans="1:15" ht="12.75" customHeight="1" x14ac:dyDescent="0.2">
      <c r="C228" s="40"/>
      <c r="I228" s="41"/>
      <c r="M228" s="42"/>
      <c r="O228" s="42"/>
    </row>
    <row r="229" spans="1:15" ht="12.75" customHeight="1" x14ac:dyDescent="0.2">
      <c r="C229" s="40"/>
      <c r="I229" s="41"/>
      <c r="M229" s="42"/>
      <c r="O229" s="42"/>
    </row>
    <row r="230" spans="1:15" ht="12.75" customHeight="1" x14ac:dyDescent="0.2">
      <c r="C230" s="40"/>
      <c r="I230" s="41"/>
      <c r="M230" s="42"/>
      <c r="O230" s="42"/>
    </row>
    <row r="231" spans="1:15" ht="12.75" customHeight="1" x14ac:dyDescent="0.2">
      <c r="C231" s="40"/>
      <c r="I231" s="41"/>
      <c r="M231" s="42"/>
      <c r="O231" s="42"/>
    </row>
    <row r="232" spans="1:15" ht="12.75" customHeight="1" x14ac:dyDescent="0.2">
      <c r="C232" s="40"/>
      <c r="I232" s="41"/>
      <c r="M232" s="42"/>
      <c r="O232" s="42"/>
    </row>
    <row r="233" spans="1:15" ht="12.75" customHeight="1" x14ac:dyDescent="0.2">
      <c r="C233" s="40"/>
      <c r="I233" s="41"/>
      <c r="M233" s="42"/>
      <c r="O233" s="42"/>
    </row>
    <row r="234" spans="1:15" ht="12.75" customHeight="1" x14ac:dyDescent="0.2">
      <c r="C234" s="40"/>
      <c r="I234" s="41"/>
      <c r="M234" s="42"/>
      <c r="O234" s="42"/>
    </row>
    <row r="235" spans="1:15" ht="12.75" customHeight="1" x14ac:dyDescent="0.2">
      <c r="C235" s="40"/>
      <c r="I235" s="41"/>
      <c r="M235" s="42"/>
      <c r="O235" s="42"/>
    </row>
    <row r="236" spans="1:15" ht="12.75" customHeight="1" x14ac:dyDescent="0.2">
      <c r="C236" s="40"/>
      <c r="I236" s="41"/>
      <c r="M236" s="42"/>
      <c r="O236" s="42"/>
    </row>
    <row r="237" spans="1:15" ht="12.75" customHeight="1" x14ac:dyDescent="0.2">
      <c r="A237" s="40"/>
      <c r="B237" s="40"/>
      <c r="C237" s="40"/>
      <c r="I237" s="41"/>
      <c r="M237" s="42"/>
      <c r="O237" s="42"/>
    </row>
    <row r="238" spans="1:15" ht="12.75" customHeight="1" x14ac:dyDescent="0.2">
      <c r="A238" s="40"/>
      <c r="B238" s="40"/>
      <c r="C238" s="40"/>
      <c r="I238" s="41"/>
      <c r="M238" s="42"/>
      <c r="O238" s="42"/>
    </row>
    <row r="239" spans="1:15" ht="12.75" customHeight="1" x14ac:dyDescent="0.2">
      <c r="A239" s="40"/>
      <c r="B239" s="40"/>
      <c r="C239" s="40"/>
      <c r="I239" s="41"/>
      <c r="M239" s="42"/>
      <c r="O239" s="42"/>
    </row>
    <row r="240" spans="1:15" ht="12.75" customHeight="1" x14ac:dyDescent="0.2">
      <c r="A240" s="40"/>
      <c r="B240" s="40"/>
      <c r="C240" s="40"/>
      <c r="I240" s="41"/>
      <c r="M240" s="42"/>
      <c r="O240" s="42"/>
    </row>
    <row r="241" spans="1:15" ht="12.75" customHeight="1" x14ac:dyDescent="0.2">
      <c r="A241" s="40"/>
      <c r="B241" s="40"/>
      <c r="C241" s="40"/>
      <c r="I241" s="41"/>
      <c r="M241" s="42"/>
      <c r="O241" s="42"/>
    </row>
    <row r="242" spans="1:15" ht="12.75" customHeight="1" x14ac:dyDescent="0.2">
      <c r="A242" s="40"/>
      <c r="B242" s="40"/>
      <c r="C242" s="40"/>
      <c r="I242" s="41"/>
      <c r="M242" s="42"/>
      <c r="O242" s="42"/>
    </row>
    <row r="243" spans="1:15" ht="12.75" customHeight="1" x14ac:dyDescent="0.2">
      <c r="A243" s="40"/>
      <c r="B243" s="40"/>
      <c r="C243" s="40"/>
      <c r="I243" s="41"/>
      <c r="M243" s="42"/>
      <c r="O243" s="42"/>
    </row>
    <row r="244" spans="1:15" ht="12.75" customHeight="1" x14ac:dyDescent="0.2">
      <c r="A244" s="40"/>
      <c r="B244" s="40"/>
      <c r="C244" s="40"/>
      <c r="I244" s="41"/>
      <c r="M244" s="42"/>
      <c r="O244" s="42"/>
    </row>
    <row r="245" spans="1:15" ht="12.75" customHeight="1" x14ac:dyDescent="0.2">
      <c r="A245" s="40"/>
      <c r="B245" s="40"/>
      <c r="C245" s="40"/>
      <c r="I245" s="41"/>
      <c r="M245" s="42"/>
      <c r="O245" s="42"/>
    </row>
    <row r="246" spans="1:15" ht="12.75" customHeight="1" x14ac:dyDescent="0.2">
      <c r="A246" s="40"/>
      <c r="B246" s="40"/>
      <c r="C246" s="40"/>
      <c r="I246" s="41"/>
      <c r="M246" s="42"/>
      <c r="O246" s="42"/>
    </row>
    <row r="247" spans="1:15" ht="12.75" customHeight="1" x14ac:dyDescent="0.2">
      <c r="A247" s="40"/>
      <c r="B247" s="40"/>
      <c r="C247" s="40"/>
      <c r="I247" s="41"/>
      <c r="M247" s="42"/>
      <c r="O247" s="42"/>
    </row>
    <row r="248" spans="1:15" ht="12.75" customHeight="1" x14ac:dyDescent="0.2">
      <c r="A248" s="40"/>
      <c r="B248" s="40"/>
      <c r="C248" s="40"/>
      <c r="I248" s="41"/>
      <c r="M248" s="42"/>
      <c r="O248" s="42"/>
    </row>
    <row r="249" spans="1:15" ht="12.75" customHeight="1" x14ac:dyDescent="0.2">
      <c r="A249" s="40"/>
      <c r="B249" s="40"/>
      <c r="C249" s="40"/>
      <c r="I249" s="41"/>
      <c r="M249" s="42"/>
      <c r="O249" s="42"/>
    </row>
    <row r="250" spans="1:15" ht="12.75" customHeight="1" x14ac:dyDescent="0.2">
      <c r="A250" s="40"/>
      <c r="B250" s="40"/>
      <c r="C250" s="40"/>
      <c r="I250" s="41"/>
      <c r="M250" s="42"/>
      <c r="O250" s="42"/>
    </row>
    <row r="251" spans="1:15" ht="12.75" customHeight="1" x14ac:dyDescent="0.2">
      <c r="A251" s="40"/>
      <c r="B251" s="40"/>
      <c r="C251" s="40"/>
      <c r="I251" s="41"/>
      <c r="M251" s="42"/>
      <c r="O251" s="42"/>
    </row>
    <row r="252" spans="1:15" ht="12.75" customHeight="1" x14ac:dyDescent="0.2">
      <c r="A252" s="40"/>
      <c r="B252" s="40"/>
      <c r="C252" s="40"/>
      <c r="I252" s="41"/>
      <c r="M252" s="42"/>
      <c r="O252" s="42"/>
    </row>
    <row r="253" spans="1:15" ht="12.75" customHeight="1" x14ac:dyDescent="0.2">
      <c r="C253" s="40"/>
      <c r="I253" s="41"/>
      <c r="M253" s="42"/>
      <c r="O253" s="42"/>
    </row>
    <row r="254" spans="1:15" ht="12.75" customHeight="1" x14ac:dyDescent="0.2">
      <c r="C254" s="40"/>
      <c r="I254" s="41"/>
      <c r="M254" s="42"/>
      <c r="O254" s="42"/>
    </row>
    <row r="255" spans="1:15" ht="12.75" customHeight="1" x14ac:dyDescent="0.2">
      <c r="C255" s="40"/>
      <c r="I255" s="41"/>
      <c r="M255" s="42"/>
      <c r="O255" s="42"/>
    </row>
    <row r="256" spans="1:15" ht="12.75" customHeight="1" x14ac:dyDescent="0.2">
      <c r="C256" s="40"/>
      <c r="I256" s="41"/>
      <c r="M256" s="42"/>
      <c r="O256" s="42"/>
    </row>
    <row r="257" spans="1:15" ht="12.75" customHeight="1" x14ac:dyDescent="0.2">
      <c r="C257" s="40"/>
      <c r="I257" s="41"/>
      <c r="M257" s="42"/>
      <c r="O257" s="42"/>
    </row>
    <row r="258" spans="1:15" ht="12.75" customHeight="1" x14ac:dyDescent="0.2">
      <c r="C258" s="40"/>
      <c r="I258" s="41"/>
      <c r="M258" s="42"/>
      <c r="O258" s="42"/>
    </row>
    <row r="259" spans="1:15" ht="12.75" customHeight="1" x14ac:dyDescent="0.2">
      <c r="C259" s="40"/>
      <c r="I259" s="41"/>
      <c r="M259" s="42"/>
      <c r="O259" s="42"/>
    </row>
    <row r="260" spans="1:15" ht="12.75" customHeight="1" x14ac:dyDescent="0.2">
      <c r="C260" s="40"/>
      <c r="I260" s="41"/>
      <c r="M260" s="42"/>
      <c r="O260" s="42"/>
    </row>
    <row r="261" spans="1:15" ht="12.75" customHeight="1" x14ac:dyDescent="0.2">
      <c r="C261" s="40"/>
      <c r="I261" s="41"/>
      <c r="M261" s="42"/>
      <c r="O261" s="42"/>
    </row>
    <row r="262" spans="1:15" ht="12.75" customHeight="1" x14ac:dyDescent="0.2">
      <c r="C262" s="40"/>
      <c r="I262" s="41"/>
      <c r="M262" s="42"/>
      <c r="O262" s="42"/>
    </row>
    <row r="263" spans="1:15" ht="12.75" customHeight="1" x14ac:dyDescent="0.2">
      <c r="C263" s="40"/>
      <c r="I263" s="41"/>
      <c r="M263" s="42"/>
      <c r="O263" s="42"/>
    </row>
    <row r="264" spans="1:15" ht="12.75" customHeight="1" x14ac:dyDescent="0.2">
      <c r="C264" s="40"/>
      <c r="I264" s="41"/>
      <c r="M264" s="42"/>
      <c r="O264" s="42"/>
    </row>
    <row r="265" spans="1:15" ht="12.75" customHeight="1" x14ac:dyDescent="0.2">
      <c r="C265" s="40"/>
      <c r="I265" s="41"/>
      <c r="M265" s="42"/>
      <c r="O265" s="42"/>
    </row>
    <row r="266" spans="1:15" ht="12.75" customHeight="1" x14ac:dyDescent="0.2">
      <c r="C266" s="40"/>
      <c r="I266" s="41"/>
      <c r="M266" s="42"/>
      <c r="O266" s="42"/>
    </row>
    <row r="267" spans="1:15" ht="12.75" customHeight="1" x14ac:dyDescent="0.2">
      <c r="C267" s="40"/>
      <c r="I267" s="41"/>
      <c r="M267" s="42"/>
      <c r="O267" s="42"/>
    </row>
    <row r="268" spans="1:15" ht="12.75" customHeight="1" x14ac:dyDescent="0.2">
      <c r="C268" s="40"/>
      <c r="I268" s="41"/>
      <c r="M268" s="42"/>
      <c r="O268" s="42"/>
    </row>
    <row r="269" spans="1:15" ht="12.75" customHeight="1" x14ac:dyDescent="0.2">
      <c r="A269" s="40"/>
      <c r="B269" s="40"/>
      <c r="C269" s="40"/>
      <c r="I269" s="41"/>
      <c r="M269" s="42"/>
      <c r="O269" s="42"/>
    </row>
    <row r="270" spans="1:15" ht="12.75" customHeight="1" x14ac:dyDescent="0.2">
      <c r="A270" s="40"/>
      <c r="B270" s="40"/>
      <c r="C270" s="40"/>
      <c r="I270" s="41"/>
      <c r="M270" s="42"/>
      <c r="O270" s="42"/>
    </row>
    <row r="271" spans="1:15" ht="12.75" customHeight="1" x14ac:dyDescent="0.2">
      <c r="A271" s="40"/>
      <c r="B271" s="40"/>
      <c r="C271" s="40"/>
      <c r="I271" s="41"/>
      <c r="M271" s="42"/>
      <c r="O271" s="42"/>
    </row>
    <row r="272" spans="1:15" ht="12.75" customHeight="1" x14ac:dyDescent="0.2">
      <c r="A272" s="40"/>
      <c r="B272" s="40"/>
      <c r="C272" s="40"/>
      <c r="I272" s="41"/>
      <c r="M272" s="42"/>
      <c r="O272" s="42"/>
    </row>
    <row r="273" spans="1:15" ht="12.75" customHeight="1" x14ac:dyDescent="0.2">
      <c r="A273" s="40"/>
      <c r="B273" s="40"/>
      <c r="C273" s="40"/>
      <c r="I273" s="41"/>
      <c r="M273" s="42"/>
      <c r="O273" s="42"/>
    </row>
    <row r="274" spans="1:15" ht="12.75" customHeight="1" x14ac:dyDescent="0.2">
      <c r="A274" s="40"/>
      <c r="B274" s="40"/>
      <c r="C274" s="40"/>
      <c r="I274" s="41"/>
      <c r="M274" s="42"/>
      <c r="O274" s="42"/>
    </row>
    <row r="275" spans="1:15" ht="12.75" customHeight="1" x14ac:dyDescent="0.2">
      <c r="A275" s="40"/>
      <c r="B275" s="40"/>
      <c r="C275" s="40"/>
      <c r="I275" s="41"/>
      <c r="M275" s="42"/>
      <c r="O275" s="42"/>
    </row>
    <row r="276" spans="1:15" ht="12.75" customHeight="1" x14ac:dyDescent="0.2">
      <c r="A276" s="40"/>
      <c r="B276" s="40"/>
      <c r="I276" s="41"/>
      <c r="M276" s="42"/>
      <c r="O276" s="42"/>
    </row>
    <row r="277" spans="1:15" ht="12.75" customHeight="1" x14ac:dyDescent="0.2">
      <c r="A277" s="40"/>
      <c r="B277" s="40"/>
      <c r="I277" s="41"/>
      <c r="M277" s="42"/>
      <c r="O277" s="42"/>
    </row>
    <row r="278" spans="1:15" ht="12.75" customHeight="1" x14ac:dyDescent="0.2">
      <c r="A278" s="40"/>
      <c r="B278" s="40"/>
      <c r="I278" s="41"/>
      <c r="M278" s="42"/>
      <c r="O278" s="42"/>
    </row>
    <row r="279" spans="1:15" ht="12.75" customHeight="1" x14ac:dyDescent="0.2">
      <c r="A279" s="40"/>
      <c r="B279" s="40"/>
      <c r="I279" s="41"/>
      <c r="M279" s="42"/>
      <c r="O279" s="42"/>
    </row>
    <row r="280" spans="1:15" ht="12.75" customHeight="1" x14ac:dyDescent="0.2">
      <c r="A280" s="40"/>
      <c r="B280" s="40"/>
      <c r="I280" s="41"/>
      <c r="M280" s="42"/>
      <c r="O280" s="42"/>
    </row>
    <row r="281" spans="1:15" ht="12.75" customHeight="1" x14ac:dyDescent="0.2">
      <c r="A281" s="40"/>
      <c r="B281" s="40"/>
      <c r="I281" s="41"/>
      <c r="M281" s="42"/>
      <c r="O281" s="42"/>
    </row>
    <row r="282" spans="1:15" ht="12.75" customHeight="1" x14ac:dyDescent="0.2">
      <c r="A282" s="40"/>
      <c r="B282" s="40"/>
      <c r="I282" s="41"/>
      <c r="M282" s="42"/>
      <c r="O282" s="42"/>
    </row>
    <row r="283" spans="1:15" ht="12.75" customHeight="1" x14ac:dyDescent="0.2">
      <c r="A283" s="40"/>
      <c r="B283" s="40"/>
      <c r="I283" s="41"/>
      <c r="M283" s="42"/>
      <c r="O283" s="42"/>
    </row>
    <row r="284" spans="1:15" ht="12.75" customHeight="1" x14ac:dyDescent="0.2">
      <c r="A284" s="40"/>
      <c r="B284" s="40"/>
      <c r="I284" s="41"/>
      <c r="M284" s="42"/>
      <c r="O284" s="42"/>
    </row>
    <row r="285" spans="1:15" ht="12.75" customHeight="1" x14ac:dyDescent="0.2">
      <c r="A285" s="40"/>
      <c r="B285" s="40"/>
      <c r="C285" s="40"/>
      <c r="E285" s="40"/>
      <c r="I285" s="41"/>
      <c r="M285" s="42"/>
      <c r="O285" s="42"/>
    </row>
    <row r="286" spans="1:15" ht="12.75" customHeight="1" x14ac:dyDescent="0.2">
      <c r="A286" s="40"/>
      <c r="B286" s="40"/>
      <c r="C286" s="40"/>
      <c r="E286" s="40"/>
      <c r="I286" s="41"/>
      <c r="M286" s="42"/>
      <c r="O286" s="42"/>
    </row>
    <row r="287" spans="1:15" ht="12.75" customHeight="1" x14ac:dyDescent="0.2">
      <c r="A287" s="40"/>
      <c r="B287" s="40"/>
      <c r="C287" s="40"/>
      <c r="E287" s="40"/>
      <c r="I287" s="41"/>
      <c r="M287" s="42"/>
      <c r="O287" s="42"/>
    </row>
    <row r="288" spans="1:15" ht="12.75" customHeight="1" x14ac:dyDescent="0.2">
      <c r="A288" s="40"/>
      <c r="B288" s="40"/>
      <c r="C288" s="40"/>
      <c r="E288" s="40"/>
      <c r="I288" s="41"/>
      <c r="M288" s="42"/>
      <c r="O288" s="42"/>
    </row>
    <row r="289" spans="1:15" ht="12.75" customHeight="1" x14ac:dyDescent="0.2">
      <c r="A289" s="40"/>
      <c r="B289" s="40"/>
      <c r="C289" s="40"/>
      <c r="E289" s="40"/>
      <c r="I289" s="41"/>
      <c r="M289" s="42"/>
      <c r="O289" s="42"/>
    </row>
    <row r="290" spans="1:15" ht="12.75" customHeight="1" x14ac:dyDescent="0.2">
      <c r="A290" s="40"/>
      <c r="B290" s="40"/>
      <c r="C290" s="40"/>
      <c r="E290" s="40"/>
      <c r="I290" s="41"/>
      <c r="M290" s="42"/>
      <c r="O290" s="42"/>
    </row>
    <row r="291" spans="1:15" ht="12.75" customHeight="1" x14ac:dyDescent="0.2">
      <c r="A291" s="40"/>
      <c r="B291" s="40"/>
      <c r="C291" s="40"/>
      <c r="E291" s="40"/>
      <c r="I291" s="41"/>
      <c r="M291" s="42"/>
      <c r="O291" s="42"/>
    </row>
    <row r="292" spans="1:15" ht="12.75" customHeight="1" x14ac:dyDescent="0.2">
      <c r="A292" s="40"/>
      <c r="B292" s="40"/>
      <c r="C292" s="40"/>
      <c r="E292" s="40"/>
      <c r="I292" s="41"/>
      <c r="M292" s="42"/>
      <c r="O292" s="42"/>
    </row>
    <row r="293" spans="1:15" ht="12.75" customHeight="1" x14ac:dyDescent="0.2">
      <c r="A293" s="40"/>
      <c r="B293" s="40"/>
      <c r="C293" s="40"/>
      <c r="E293" s="40"/>
      <c r="I293" s="41"/>
      <c r="M293" s="42"/>
      <c r="O293" s="42"/>
    </row>
    <row r="294" spans="1:15" ht="12.75" customHeight="1" x14ac:dyDescent="0.2">
      <c r="A294" s="40"/>
      <c r="B294" s="40"/>
      <c r="C294" s="40"/>
      <c r="E294" s="40"/>
      <c r="I294" s="41"/>
      <c r="M294" s="42"/>
      <c r="O294" s="42"/>
    </row>
    <row r="295" spans="1:15" ht="12.75" customHeight="1" x14ac:dyDescent="0.2">
      <c r="A295" s="40"/>
      <c r="B295" s="40"/>
      <c r="C295" s="40"/>
      <c r="E295" s="40"/>
      <c r="I295" s="41"/>
      <c r="M295" s="42"/>
      <c r="O295" s="42"/>
    </row>
    <row r="296" spans="1:15" ht="12.75" customHeight="1" x14ac:dyDescent="0.2">
      <c r="A296" s="40"/>
      <c r="B296" s="40"/>
      <c r="C296" s="40"/>
      <c r="E296" s="40"/>
      <c r="I296" s="41"/>
      <c r="M296" s="42"/>
      <c r="O296" s="42"/>
    </row>
    <row r="297" spans="1:15" ht="12.75" customHeight="1" x14ac:dyDescent="0.2">
      <c r="A297" s="40"/>
      <c r="B297" s="40"/>
      <c r="C297" s="40"/>
      <c r="E297" s="40"/>
      <c r="I297" s="41"/>
      <c r="M297" s="42"/>
      <c r="O297" s="42"/>
    </row>
    <row r="298" spans="1:15" ht="12.75" customHeight="1" x14ac:dyDescent="0.2">
      <c r="A298" s="40"/>
      <c r="B298" s="40"/>
      <c r="C298" s="40"/>
      <c r="E298" s="40"/>
      <c r="I298" s="41"/>
      <c r="M298" s="42"/>
      <c r="O298" s="42"/>
    </row>
    <row r="299" spans="1:15" ht="12.75" customHeight="1" x14ac:dyDescent="0.2">
      <c r="A299" s="40"/>
      <c r="B299" s="40"/>
      <c r="C299" s="40"/>
      <c r="E299" s="40"/>
      <c r="I299" s="41"/>
      <c r="M299" s="42"/>
      <c r="O299" s="42"/>
    </row>
    <row r="300" spans="1:15" ht="12.75" customHeight="1" x14ac:dyDescent="0.2">
      <c r="A300" s="40"/>
      <c r="B300" s="40"/>
      <c r="C300" s="40"/>
      <c r="E300" s="40"/>
      <c r="I300" s="41"/>
      <c r="M300" s="42"/>
      <c r="O300" s="42"/>
    </row>
    <row r="301" spans="1:15" ht="12.75" customHeight="1" x14ac:dyDescent="0.2">
      <c r="A301" s="40"/>
      <c r="B301" s="40"/>
      <c r="C301" s="40"/>
      <c r="E301" s="40"/>
      <c r="I301" s="41"/>
      <c r="M301" s="42"/>
      <c r="O301" s="42"/>
    </row>
    <row r="302" spans="1:15" ht="12.75" customHeight="1" x14ac:dyDescent="0.2">
      <c r="A302" s="40"/>
      <c r="B302" s="40"/>
      <c r="C302" s="40"/>
      <c r="E302" s="40"/>
      <c r="I302" s="41"/>
      <c r="M302" s="42"/>
      <c r="O302" s="42"/>
    </row>
    <row r="303" spans="1:15" ht="12.75" customHeight="1" x14ac:dyDescent="0.2">
      <c r="A303" s="40"/>
      <c r="B303" s="40"/>
      <c r="C303" s="40"/>
      <c r="E303" s="40"/>
      <c r="I303" s="41"/>
      <c r="M303" s="42"/>
      <c r="O303" s="42"/>
    </row>
    <row r="304" spans="1:15" ht="12.75" customHeight="1" x14ac:dyDescent="0.2">
      <c r="A304" s="40"/>
      <c r="B304" s="40"/>
      <c r="C304" s="40"/>
      <c r="E304" s="40"/>
      <c r="I304" s="41"/>
      <c r="M304" s="42"/>
      <c r="O304" s="42"/>
    </row>
    <row r="305" spans="1:15" ht="12.75" customHeight="1" x14ac:dyDescent="0.2">
      <c r="A305" s="40"/>
      <c r="B305" s="40"/>
      <c r="C305" s="40"/>
      <c r="E305" s="40"/>
      <c r="I305" s="41"/>
      <c r="M305" s="42"/>
      <c r="O305" s="42"/>
    </row>
    <row r="306" spans="1:15" ht="12.75" customHeight="1" x14ac:dyDescent="0.2">
      <c r="A306" s="40"/>
      <c r="B306" s="40"/>
      <c r="C306" s="40"/>
      <c r="E306" s="40"/>
      <c r="I306" s="41"/>
      <c r="M306" s="42"/>
      <c r="O306" s="42"/>
    </row>
    <row r="307" spans="1:15" ht="12.75" customHeight="1" x14ac:dyDescent="0.2">
      <c r="A307" s="40"/>
      <c r="B307" s="40"/>
      <c r="C307" s="40"/>
      <c r="E307" s="40"/>
      <c r="I307" s="41"/>
      <c r="M307" s="42"/>
      <c r="O307" s="42"/>
    </row>
    <row r="308" spans="1:15" ht="12.75" customHeight="1" x14ac:dyDescent="0.2">
      <c r="A308" s="40"/>
      <c r="B308" s="40"/>
      <c r="C308" s="40"/>
      <c r="E308" s="40"/>
      <c r="I308" s="41"/>
      <c r="M308" s="42"/>
      <c r="O308" s="42"/>
    </row>
    <row r="309" spans="1:15" ht="12.75" customHeight="1" x14ac:dyDescent="0.2">
      <c r="A309" s="40"/>
      <c r="B309" s="40"/>
      <c r="C309" s="40"/>
      <c r="E309" s="40"/>
      <c r="I309" s="41"/>
      <c r="M309" s="42"/>
      <c r="O309" s="42"/>
    </row>
    <row r="310" spans="1:15" ht="12.75" customHeight="1" x14ac:dyDescent="0.2">
      <c r="A310" s="40"/>
      <c r="B310" s="40"/>
      <c r="C310" s="40"/>
      <c r="E310" s="40"/>
      <c r="I310" s="41"/>
      <c r="M310" s="42"/>
      <c r="O310" s="42"/>
    </row>
    <row r="311" spans="1:15" ht="12.75" customHeight="1" x14ac:dyDescent="0.2">
      <c r="A311" s="40"/>
      <c r="B311" s="40"/>
      <c r="C311" s="40"/>
      <c r="E311" s="40"/>
      <c r="I311" s="41"/>
      <c r="M311" s="42"/>
      <c r="O311" s="42"/>
    </row>
    <row r="312" spans="1:15" ht="12.75" customHeight="1" x14ac:dyDescent="0.2">
      <c r="A312" s="40"/>
      <c r="B312" s="40"/>
      <c r="C312" s="40"/>
      <c r="E312" s="40"/>
      <c r="I312" s="41"/>
      <c r="M312" s="42"/>
      <c r="O312" s="42"/>
    </row>
    <row r="313" spans="1:15" ht="12.75" customHeight="1" x14ac:dyDescent="0.2">
      <c r="A313" s="40"/>
      <c r="B313" s="40"/>
      <c r="C313" s="40"/>
      <c r="E313" s="40"/>
      <c r="I313" s="41"/>
      <c r="M313" s="42"/>
      <c r="O313" s="42"/>
    </row>
    <row r="314" spans="1:15" ht="12.75" customHeight="1" x14ac:dyDescent="0.2">
      <c r="A314" s="40"/>
      <c r="B314" s="40"/>
      <c r="C314" s="40"/>
      <c r="E314" s="40"/>
      <c r="I314" s="41"/>
      <c r="M314" s="42"/>
      <c r="O314" s="42"/>
    </row>
    <row r="315" spans="1:15" ht="12.75" customHeight="1" x14ac:dyDescent="0.2">
      <c r="A315" s="40"/>
      <c r="B315" s="40"/>
      <c r="C315" s="40"/>
      <c r="E315" s="40"/>
      <c r="I315" s="41"/>
      <c r="M315" s="42"/>
      <c r="O315" s="42"/>
    </row>
    <row r="316" spans="1:15" ht="12.75" customHeight="1" x14ac:dyDescent="0.2">
      <c r="A316" s="40"/>
      <c r="B316" s="40"/>
      <c r="C316" s="40"/>
      <c r="E316" s="40"/>
      <c r="I316" s="41"/>
      <c r="M316" s="42"/>
      <c r="O316" s="42"/>
    </row>
    <row r="317" spans="1:15" ht="12.75" customHeight="1" x14ac:dyDescent="0.2">
      <c r="A317" s="40"/>
      <c r="B317" s="40"/>
      <c r="C317" s="40"/>
      <c r="E317" s="40"/>
      <c r="I317" s="41"/>
      <c r="M317" s="42"/>
      <c r="O317" s="42"/>
    </row>
    <row r="318" spans="1:15" ht="12.75" customHeight="1" x14ac:dyDescent="0.2">
      <c r="A318" s="40"/>
      <c r="B318" s="40"/>
      <c r="C318" s="40"/>
      <c r="E318" s="40"/>
      <c r="I318" s="41"/>
      <c r="M318" s="42"/>
      <c r="O318" s="42"/>
    </row>
    <row r="319" spans="1:15" ht="12.75" customHeight="1" x14ac:dyDescent="0.2">
      <c r="A319" s="40"/>
      <c r="B319" s="40"/>
      <c r="C319" s="40"/>
      <c r="E319" s="40"/>
      <c r="I319" s="41"/>
      <c r="M319" s="42"/>
      <c r="O319" s="42"/>
    </row>
    <row r="320" spans="1:15" ht="12.75" customHeight="1" x14ac:dyDescent="0.2">
      <c r="A320" s="40"/>
      <c r="B320" s="40"/>
      <c r="C320" s="40"/>
      <c r="E320" s="40"/>
      <c r="I320" s="41"/>
      <c r="M320" s="42"/>
      <c r="O320" s="42"/>
    </row>
    <row r="321" spans="1:15" ht="12.75" customHeight="1" x14ac:dyDescent="0.2">
      <c r="A321" s="40"/>
      <c r="B321" s="40"/>
      <c r="C321" s="40"/>
      <c r="E321" s="40"/>
      <c r="I321" s="41"/>
      <c r="M321" s="42"/>
      <c r="O321" s="42"/>
    </row>
    <row r="322" spans="1:15" ht="12.75" customHeight="1" x14ac:dyDescent="0.2">
      <c r="A322" s="40"/>
      <c r="B322" s="40"/>
      <c r="C322" s="40"/>
      <c r="E322" s="40"/>
      <c r="I322" s="41"/>
      <c r="M322" s="42"/>
      <c r="O322" s="42"/>
    </row>
    <row r="323" spans="1:15" ht="12.75" customHeight="1" x14ac:dyDescent="0.2">
      <c r="A323" s="40"/>
      <c r="B323" s="40"/>
      <c r="C323" s="40"/>
      <c r="E323" s="40"/>
      <c r="I323" s="41"/>
      <c r="M323" s="42"/>
      <c r="O323" s="42"/>
    </row>
    <row r="324" spans="1:15" ht="12.75" customHeight="1" x14ac:dyDescent="0.2">
      <c r="A324" s="40"/>
      <c r="B324" s="40"/>
      <c r="C324" s="40"/>
      <c r="E324" s="40"/>
      <c r="I324" s="41"/>
      <c r="M324" s="42"/>
      <c r="O324" s="42"/>
    </row>
    <row r="325" spans="1:15" ht="12.75" customHeight="1" x14ac:dyDescent="0.2">
      <c r="A325" s="40"/>
      <c r="B325" s="40"/>
      <c r="C325" s="40"/>
      <c r="E325" s="40"/>
      <c r="I325" s="41"/>
      <c r="M325" s="42"/>
      <c r="O325" s="42"/>
    </row>
    <row r="326" spans="1:15" ht="12.75" customHeight="1" x14ac:dyDescent="0.2">
      <c r="A326" s="40"/>
      <c r="B326" s="40"/>
      <c r="C326" s="40"/>
      <c r="E326" s="40"/>
      <c r="I326" s="41"/>
      <c r="M326" s="42"/>
      <c r="O326" s="42"/>
    </row>
    <row r="327" spans="1:15" ht="12.75" customHeight="1" x14ac:dyDescent="0.2">
      <c r="A327" s="40"/>
      <c r="B327" s="40"/>
      <c r="C327" s="40"/>
      <c r="E327" s="40"/>
      <c r="I327" s="41"/>
      <c r="M327" s="42"/>
      <c r="O327" s="42"/>
    </row>
    <row r="328" spans="1:15" ht="12.75" customHeight="1" x14ac:dyDescent="0.2">
      <c r="A328" s="40"/>
      <c r="B328" s="40"/>
      <c r="C328" s="40"/>
      <c r="E328" s="40"/>
      <c r="I328" s="41"/>
      <c r="M328" s="42"/>
      <c r="O328" s="42"/>
    </row>
    <row r="329" spans="1:15" ht="12.75" customHeight="1" x14ac:dyDescent="0.2">
      <c r="A329" s="40"/>
      <c r="B329" s="40"/>
      <c r="C329" s="40"/>
      <c r="E329" s="40"/>
      <c r="I329" s="41"/>
      <c r="M329" s="42"/>
      <c r="O329" s="42"/>
    </row>
    <row r="330" spans="1:15" ht="12.75" customHeight="1" x14ac:dyDescent="0.2">
      <c r="A330" s="40"/>
      <c r="B330" s="40"/>
      <c r="C330" s="40"/>
      <c r="E330" s="40"/>
      <c r="I330" s="41"/>
      <c r="M330" s="42"/>
      <c r="O330" s="42"/>
    </row>
    <row r="331" spans="1:15" ht="12.75" customHeight="1" x14ac:dyDescent="0.2">
      <c r="A331" s="40"/>
      <c r="B331" s="40"/>
      <c r="C331" s="40"/>
      <c r="E331" s="40"/>
      <c r="I331" s="41"/>
      <c r="M331" s="42"/>
      <c r="O331" s="42"/>
    </row>
    <row r="332" spans="1:15" ht="12.75" customHeight="1" x14ac:dyDescent="0.2">
      <c r="A332" s="40"/>
      <c r="B332" s="40"/>
      <c r="C332" s="40"/>
      <c r="E332" s="40"/>
      <c r="I332" s="41"/>
      <c r="M332" s="42"/>
      <c r="O332" s="42"/>
    </row>
    <row r="333" spans="1:15" ht="12.75" customHeight="1" x14ac:dyDescent="0.2">
      <c r="A333" s="40"/>
      <c r="B333" s="40"/>
      <c r="C333" s="40"/>
      <c r="E333" s="40"/>
      <c r="I333" s="41"/>
      <c r="M333" s="42"/>
      <c r="O333" s="42"/>
    </row>
    <row r="334" spans="1:15" ht="12.75" customHeight="1" x14ac:dyDescent="0.2">
      <c r="A334" s="40"/>
      <c r="B334" s="40"/>
      <c r="C334" s="40"/>
      <c r="E334" s="40"/>
      <c r="I334" s="41"/>
      <c r="M334" s="42"/>
      <c r="O334" s="42"/>
    </row>
    <row r="335" spans="1:15" ht="12.75" customHeight="1" x14ac:dyDescent="0.2">
      <c r="A335" s="40"/>
      <c r="B335" s="40"/>
      <c r="C335" s="40"/>
      <c r="E335" s="40"/>
      <c r="I335" s="41"/>
      <c r="M335" s="42"/>
      <c r="O335" s="42"/>
    </row>
    <row r="336" spans="1:15" ht="12.75" customHeight="1" x14ac:dyDescent="0.2">
      <c r="A336" s="40"/>
      <c r="B336" s="40"/>
      <c r="C336" s="40"/>
      <c r="E336" s="40"/>
      <c r="I336" s="41"/>
      <c r="M336" s="42"/>
      <c r="O336" s="42"/>
    </row>
    <row r="337" spans="1:15" ht="12.75" customHeight="1" x14ac:dyDescent="0.2">
      <c r="A337" s="40"/>
      <c r="B337" s="40"/>
      <c r="C337" s="40"/>
      <c r="E337" s="40"/>
      <c r="I337" s="41"/>
      <c r="M337" s="42"/>
      <c r="O337" s="42"/>
    </row>
    <row r="338" spans="1:15" ht="12.75" customHeight="1" x14ac:dyDescent="0.2">
      <c r="A338" s="40"/>
      <c r="B338" s="40"/>
      <c r="C338" s="40"/>
      <c r="E338" s="40"/>
      <c r="I338" s="41"/>
      <c r="M338" s="42"/>
      <c r="O338" s="42"/>
    </row>
    <row r="339" spans="1:15" ht="12.75" customHeight="1" x14ac:dyDescent="0.2">
      <c r="A339" s="40"/>
      <c r="B339" s="40"/>
      <c r="C339" s="40"/>
      <c r="E339" s="40"/>
      <c r="I339" s="41"/>
      <c r="M339" s="42"/>
      <c r="O339" s="42"/>
    </row>
    <row r="340" spans="1:15" ht="12.75" customHeight="1" x14ac:dyDescent="0.2">
      <c r="A340" s="40"/>
      <c r="B340" s="40"/>
      <c r="C340" s="40"/>
      <c r="E340" s="40"/>
      <c r="I340" s="41"/>
      <c r="M340" s="42"/>
      <c r="O340" s="42"/>
    </row>
    <row r="341" spans="1:15" ht="12.75" customHeight="1" x14ac:dyDescent="0.2">
      <c r="A341" s="40"/>
      <c r="B341" s="40"/>
      <c r="C341" s="40"/>
      <c r="E341" s="40"/>
      <c r="I341" s="41"/>
      <c r="M341" s="42"/>
      <c r="O341" s="42"/>
    </row>
    <row r="342" spans="1:15" ht="12.75" customHeight="1" x14ac:dyDescent="0.2">
      <c r="A342" s="40"/>
      <c r="B342" s="40"/>
      <c r="C342" s="40"/>
      <c r="E342" s="40"/>
      <c r="I342" s="41"/>
      <c r="M342" s="42"/>
      <c r="O342" s="42"/>
    </row>
    <row r="343" spans="1:15" ht="12.75" customHeight="1" x14ac:dyDescent="0.2">
      <c r="A343" s="40"/>
      <c r="B343" s="40"/>
      <c r="C343" s="40"/>
      <c r="E343" s="40"/>
      <c r="I343" s="41"/>
      <c r="M343" s="42"/>
      <c r="O343" s="42"/>
    </row>
    <row r="344" spans="1:15" ht="12.75" customHeight="1" x14ac:dyDescent="0.2">
      <c r="A344" s="40"/>
      <c r="B344" s="40"/>
      <c r="C344" s="40"/>
      <c r="E344" s="40"/>
      <c r="I344" s="41"/>
      <c r="M344" s="42"/>
      <c r="O344" s="42"/>
    </row>
    <row r="345" spans="1:15" ht="12.75" customHeight="1" x14ac:dyDescent="0.2">
      <c r="A345" s="40"/>
      <c r="B345" s="40"/>
      <c r="C345" s="40"/>
      <c r="E345" s="40"/>
      <c r="I345" s="41"/>
      <c r="M345" s="42"/>
      <c r="O345" s="42"/>
    </row>
    <row r="346" spans="1:15" ht="12.75" customHeight="1" x14ac:dyDescent="0.2">
      <c r="A346" s="40"/>
      <c r="B346" s="40"/>
      <c r="C346" s="40"/>
      <c r="E346" s="40"/>
      <c r="I346" s="41"/>
      <c r="M346" s="42"/>
      <c r="O346" s="42"/>
    </row>
    <row r="347" spans="1:15" ht="12.75" customHeight="1" x14ac:dyDescent="0.2">
      <c r="A347" s="40"/>
      <c r="B347" s="40"/>
      <c r="C347" s="40"/>
      <c r="E347" s="40"/>
      <c r="I347" s="41"/>
      <c r="M347" s="42"/>
      <c r="O347" s="42"/>
    </row>
    <row r="348" spans="1:15" ht="12.75" customHeight="1" x14ac:dyDescent="0.2">
      <c r="A348" s="40"/>
      <c r="B348" s="40"/>
      <c r="C348" s="40"/>
      <c r="E348" s="40"/>
      <c r="I348" s="41"/>
      <c r="M348" s="42"/>
      <c r="O348" s="42"/>
    </row>
    <row r="349" spans="1:15" ht="12.75" customHeight="1" x14ac:dyDescent="0.2">
      <c r="A349" s="40"/>
      <c r="B349" s="40"/>
      <c r="C349" s="40"/>
      <c r="E349" s="40"/>
      <c r="I349" s="41"/>
      <c r="M349" s="42"/>
      <c r="O349" s="42"/>
    </row>
    <row r="350" spans="1:15" ht="12.75" customHeight="1" x14ac:dyDescent="0.2">
      <c r="A350" s="40"/>
      <c r="B350" s="40"/>
      <c r="C350" s="40"/>
      <c r="E350" s="40"/>
      <c r="I350" s="41"/>
      <c r="M350" s="42"/>
      <c r="O350" s="42"/>
    </row>
    <row r="351" spans="1:15" ht="12.75" customHeight="1" x14ac:dyDescent="0.2">
      <c r="A351" s="40"/>
      <c r="B351" s="40"/>
      <c r="C351" s="40"/>
      <c r="E351" s="40"/>
      <c r="I351" s="41"/>
      <c r="M351" s="42"/>
      <c r="O351" s="42"/>
    </row>
    <row r="352" spans="1:15" ht="12.75" customHeight="1" x14ac:dyDescent="0.2">
      <c r="A352" s="40"/>
      <c r="B352" s="40"/>
      <c r="C352" s="40"/>
      <c r="E352" s="40"/>
      <c r="I352" s="41"/>
      <c r="M352" s="42"/>
      <c r="O352" s="42"/>
    </row>
    <row r="353" spans="1:15" ht="12.75" customHeight="1" x14ac:dyDescent="0.2">
      <c r="A353" s="40"/>
      <c r="B353" s="40"/>
      <c r="C353" s="40"/>
      <c r="E353" s="40"/>
      <c r="I353" s="41"/>
      <c r="M353" s="42"/>
      <c r="O353" s="42"/>
    </row>
    <row r="354" spans="1:15" ht="12.75" customHeight="1" x14ac:dyDescent="0.2">
      <c r="A354" s="40"/>
      <c r="B354" s="40"/>
      <c r="C354" s="40"/>
      <c r="E354" s="40"/>
      <c r="I354" s="41"/>
      <c r="M354" s="42"/>
      <c r="O354" s="42"/>
    </row>
    <row r="355" spans="1:15" ht="12.75" customHeight="1" x14ac:dyDescent="0.2">
      <c r="A355" s="40"/>
      <c r="B355" s="40"/>
      <c r="C355" s="40"/>
      <c r="E355" s="40"/>
      <c r="I355" s="41"/>
      <c r="M355" s="42"/>
      <c r="O355" s="42"/>
    </row>
    <row r="356" spans="1:15" ht="12.75" customHeight="1" x14ac:dyDescent="0.2">
      <c r="A356" s="40"/>
      <c r="B356" s="40"/>
      <c r="C356" s="40"/>
      <c r="E356" s="40"/>
      <c r="I356" s="41"/>
      <c r="M356" s="42"/>
      <c r="O356" s="42"/>
    </row>
    <row r="357" spans="1:15" ht="12.75" customHeight="1" x14ac:dyDescent="0.2">
      <c r="A357" s="40"/>
      <c r="B357" s="40"/>
      <c r="C357" s="40"/>
      <c r="E357" s="40"/>
      <c r="I357" s="41"/>
      <c r="M357" s="42"/>
      <c r="O357" s="42"/>
    </row>
    <row r="358" spans="1:15" ht="12.75" customHeight="1" x14ac:dyDescent="0.2">
      <c r="A358" s="40"/>
      <c r="B358" s="40"/>
      <c r="C358" s="40"/>
      <c r="E358" s="40"/>
      <c r="I358" s="41"/>
      <c r="M358" s="42"/>
      <c r="O358" s="42"/>
    </row>
    <row r="359" spans="1:15" ht="12.75" customHeight="1" x14ac:dyDescent="0.2">
      <c r="A359" s="40"/>
      <c r="B359" s="40"/>
      <c r="C359" s="40"/>
      <c r="E359" s="40"/>
      <c r="I359" s="41"/>
      <c r="M359" s="42"/>
      <c r="O359" s="42"/>
    </row>
    <row r="360" spans="1:15" ht="12.75" customHeight="1" x14ac:dyDescent="0.2">
      <c r="A360" s="40"/>
      <c r="B360" s="40"/>
      <c r="C360" s="40"/>
      <c r="E360" s="40"/>
      <c r="I360" s="41"/>
      <c r="M360" s="42"/>
      <c r="O360" s="42"/>
    </row>
    <row r="361" spans="1:15" ht="12.75" customHeight="1" x14ac:dyDescent="0.2">
      <c r="A361" s="40"/>
      <c r="B361" s="40"/>
      <c r="C361" s="40"/>
      <c r="E361" s="40"/>
      <c r="I361" s="41"/>
      <c r="M361" s="42"/>
      <c r="O361" s="42"/>
    </row>
    <row r="362" spans="1:15" ht="12.75" customHeight="1" x14ac:dyDescent="0.2">
      <c r="A362" s="40"/>
      <c r="B362" s="40"/>
      <c r="C362" s="40"/>
      <c r="E362" s="40"/>
      <c r="I362" s="41"/>
      <c r="M362" s="42"/>
      <c r="O362" s="42"/>
    </row>
    <row r="363" spans="1:15" ht="12.75" customHeight="1" x14ac:dyDescent="0.2">
      <c r="A363" s="40"/>
      <c r="B363" s="40"/>
      <c r="C363" s="40"/>
      <c r="E363" s="40"/>
      <c r="I363" s="41"/>
      <c r="M363" s="42"/>
      <c r="O363" s="42"/>
    </row>
    <row r="364" spans="1:15" ht="12.75" customHeight="1" x14ac:dyDescent="0.2">
      <c r="A364" s="40"/>
      <c r="B364" s="40"/>
      <c r="C364" s="40"/>
      <c r="E364" s="40"/>
      <c r="I364" s="41"/>
      <c r="M364" s="42"/>
      <c r="O364" s="42"/>
    </row>
    <row r="365" spans="1:15" ht="12.75" customHeight="1" x14ac:dyDescent="0.2">
      <c r="A365" s="40"/>
      <c r="B365" s="40"/>
      <c r="C365" s="40"/>
      <c r="E365" s="40"/>
      <c r="I365" s="41"/>
      <c r="M365" s="42"/>
      <c r="O365" s="42"/>
    </row>
    <row r="366" spans="1:15" ht="12.75" customHeight="1" x14ac:dyDescent="0.2">
      <c r="A366" s="40"/>
      <c r="B366" s="40"/>
      <c r="C366" s="40"/>
      <c r="E366" s="40"/>
      <c r="I366" s="41"/>
      <c r="M366" s="42"/>
      <c r="O366" s="42"/>
    </row>
    <row r="367" spans="1:15" ht="12.75" customHeight="1" x14ac:dyDescent="0.2">
      <c r="A367" s="40"/>
      <c r="B367" s="40"/>
      <c r="C367" s="40"/>
      <c r="E367" s="40"/>
      <c r="I367" s="41"/>
      <c r="M367" s="42"/>
      <c r="O367" s="42"/>
    </row>
    <row r="368" spans="1:15" ht="12.75" customHeight="1" x14ac:dyDescent="0.2">
      <c r="A368" s="40"/>
      <c r="B368" s="40"/>
      <c r="C368" s="40"/>
      <c r="E368" s="40"/>
      <c r="I368" s="41"/>
      <c r="M368" s="42"/>
      <c r="O368" s="42"/>
    </row>
    <row r="369" spans="1:15" ht="12.75" customHeight="1" x14ac:dyDescent="0.2">
      <c r="A369" s="40"/>
      <c r="B369" s="40"/>
      <c r="C369" s="40"/>
      <c r="E369" s="40"/>
      <c r="I369" s="41"/>
      <c r="M369" s="42"/>
      <c r="O369" s="42"/>
    </row>
    <row r="370" spans="1:15" ht="12.75" customHeight="1" x14ac:dyDescent="0.2">
      <c r="A370" s="40"/>
      <c r="B370" s="40"/>
      <c r="C370" s="40"/>
      <c r="E370" s="40"/>
      <c r="I370" s="41"/>
      <c r="M370" s="42"/>
      <c r="O370" s="42"/>
    </row>
    <row r="371" spans="1:15" ht="12.75" customHeight="1" x14ac:dyDescent="0.2">
      <c r="A371" s="40"/>
      <c r="B371" s="40"/>
      <c r="C371" s="40"/>
      <c r="E371" s="40"/>
      <c r="I371" s="41"/>
      <c r="M371" s="42"/>
      <c r="O371" s="42"/>
    </row>
    <row r="372" spans="1:15" ht="12.75" customHeight="1" x14ac:dyDescent="0.2">
      <c r="A372" s="40"/>
      <c r="B372" s="40"/>
      <c r="C372" s="40"/>
      <c r="E372" s="40"/>
      <c r="I372" s="41"/>
      <c r="M372" s="42"/>
      <c r="O372" s="42"/>
    </row>
    <row r="373" spans="1:15" ht="12.75" customHeight="1" x14ac:dyDescent="0.2">
      <c r="A373" s="40"/>
      <c r="B373" s="40"/>
      <c r="C373" s="40"/>
      <c r="E373" s="40"/>
      <c r="I373" s="41"/>
      <c r="M373" s="42"/>
      <c r="O373" s="42"/>
    </row>
    <row r="374" spans="1:15" ht="12.75" customHeight="1" x14ac:dyDescent="0.2">
      <c r="A374" s="40"/>
      <c r="B374" s="40"/>
      <c r="C374" s="40"/>
      <c r="E374" s="40"/>
      <c r="I374" s="41"/>
      <c r="M374" s="42"/>
      <c r="O374" s="42"/>
    </row>
    <row r="375" spans="1:15" ht="12.75" customHeight="1" x14ac:dyDescent="0.2">
      <c r="A375" s="40"/>
      <c r="B375" s="40"/>
      <c r="C375" s="40"/>
      <c r="E375" s="40"/>
      <c r="I375" s="41"/>
      <c r="M375" s="42"/>
      <c r="O375" s="42"/>
    </row>
    <row r="376" spans="1:15" ht="12.75" customHeight="1" x14ac:dyDescent="0.2">
      <c r="A376" s="40"/>
      <c r="B376" s="40"/>
      <c r="C376" s="40"/>
      <c r="E376" s="40"/>
      <c r="I376" s="41"/>
      <c r="M376" s="42"/>
      <c r="O376" s="42"/>
    </row>
    <row r="377" spans="1:15" ht="12.75" customHeight="1" x14ac:dyDescent="0.2">
      <c r="A377" s="40"/>
      <c r="B377" s="40"/>
      <c r="C377" s="40"/>
      <c r="E377" s="40"/>
      <c r="I377" s="41"/>
      <c r="M377" s="42"/>
      <c r="O377" s="42"/>
    </row>
    <row r="378" spans="1:15" ht="12.75" customHeight="1" x14ac:dyDescent="0.2">
      <c r="A378" s="40"/>
      <c r="B378" s="40"/>
      <c r="C378" s="40"/>
      <c r="E378" s="40"/>
      <c r="I378" s="41"/>
      <c r="M378" s="42"/>
      <c r="O378" s="42"/>
    </row>
    <row r="379" spans="1:15" ht="12.75" customHeight="1" x14ac:dyDescent="0.2">
      <c r="A379" s="40"/>
      <c r="B379" s="40"/>
      <c r="C379" s="40"/>
      <c r="E379" s="40"/>
      <c r="I379" s="41"/>
      <c r="M379" s="42"/>
      <c r="O379" s="42"/>
    </row>
    <row r="380" spans="1:15" ht="12.75" customHeight="1" x14ac:dyDescent="0.2">
      <c r="A380" s="40"/>
      <c r="B380" s="40"/>
      <c r="C380" s="40"/>
      <c r="E380" s="40"/>
      <c r="I380" s="41"/>
      <c r="M380" s="42"/>
      <c r="O380" s="42"/>
    </row>
    <row r="381" spans="1:15" ht="12.75" customHeight="1" x14ac:dyDescent="0.2">
      <c r="A381" s="40"/>
      <c r="B381" s="40"/>
      <c r="C381" s="40"/>
      <c r="E381" s="40"/>
      <c r="I381" s="41"/>
      <c r="M381" s="42"/>
      <c r="O381" s="42"/>
    </row>
    <row r="382" spans="1:15" ht="12.75" customHeight="1" x14ac:dyDescent="0.2">
      <c r="A382" s="40"/>
      <c r="B382" s="40"/>
      <c r="C382" s="40"/>
      <c r="E382" s="40"/>
      <c r="I382" s="41"/>
      <c r="M382" s="42"/>
      <c r="O382" s="42"/>
    </row>
    <row r="383" spans="1:15" ht="12.75" customHeight="1" x14ac:dyDescent="0.2">
      <c r="A383" s="40"/>
      <c r="B383" s="40"/>
      <c r="C383" s="40"/>
      <c r="E383" s="40"/>
      <c r="I383" s="41"/>
      <c r="M383" s="42"/>
      <c r="O383" s="42"/>
    </row>
    <row r="384" spans="1:15" ht="12.75" customHeight="1" x14ac:dyDescent="0.2">
      <c r="A384" s="40"/>
      <c r="B384" s="40"/>
      <c r="C384" s="40"/>
      <c r="E384" s="40"/>
      <c r="I384" s="41"/>
      <c r="M384" s="42"/>
      <c r="O384" s="42"/>
    </row>
    <row r="385" spans="1:15" ht="12.75" customHeight="1" x14ac:dyDescent="0.2">
      <c r="A385" s="40"/>
      <c r="B385" s="40"/>
      <c r="C385" s="40"/>
      <c r="E385" s="40"/>
      <c r="I385" s="41"/>
      <c r="M385" s="42"/>
      <c r="O385" s="42"/>
    </row>
    <row r="386" spans="1:15" ht="12.75" customHeight="1" x14ac:dyDescent="0.2">
      <c r="A386" s="40"/>
      <c r="B386" s="40"/>
      <c r="C386" s="40"/>
      <c r="E386" s="40"/>
      <c r="I386" s="41"/>
      <c r="M386" s="42"/>
      <c r="O386" s="42"/>
    </row>
    <row r="387" spans="1:15" ht="12.75" customHeight="1" x14ac:dyDescent="0.2">
      <c r="A387" s="40"/>
      <c r="B387" s="40"/>
      <c r="C387" s="40"/>
      <c r="E387" s="40"/>
      <c r="I387" s="41"/>
      <c r="M387" s="42"/>
      <c r="O387" s="42"/>
    </row>
    <row r="388" spans="1:15" ht="12.75" customHeight="1" x14ac:dyDescent="0.2">
      <c r="A388" s="40"/>
      <c r="B388" s="40"/>
      <c r="C388" s="40"/>
      <c r="E388" s="40"/>
      <c r="I388" s="41"/>
      <c r="M388" s="42"/>
      <c r="O388" s="42"/>
    </row>
    <row r="389" spans="1:15" ht="12.75" customHeight="1" x14ac:dyDescent="0.2">
      <c r="A389" s="40"/>
      <c r="B389" s="40"/>
      <c r="C389" s="40"/>
      <c r="E389" s="40"/>
      <c r="I389" s="41"/>
      <c r="M389" s="42"/>
      <c r="O389" s="42"/>
    </row>
    <row r="390" spans="1:15" ht="12.75" customHeight="1" x14ac:dyDescent="0.2">
      <c r="A390" s="40"/>
      <c r="B390" s="40"/>
      <c r="C390" s="40"/>
      <c r="E390" s="40"/>
      <c r="I390" s="41"/>
      <c r="M390" s="42"/>
      <c r="O390" s="42"/>
    </row>
    <row r="391" spans="1:15" ht="12.75" customHeight="1" x14ac:dyDescent="0.2">
      <c r="A391" s="40"/>
      <c r="B391" s="40"/>
      <c r="C391" s="40"/>
      <c r="E391" s="40"/>
      <c r="I391" s="41"/>
      <c r="M391" s="42"/>
      <c r="O391" s="42"/>
    </row>
    <row r="392" spans="1:15" ht="12.75" customHeight="1" x14ac:dyDescent="0.2">
      <c r="A392" s="40"/>
      <c r="B392" s="40"/>
      <c r="C392" s="40"/>
      <c r="E392" s="40"/>
      <c r="I392" s="41"/>
      <c r="M392" s="42"/>
      <c r="O392" s="42"/>
    </row>
    <row r="393" spans="1:15" ht="12.75" customHeight="1" x14ac:dyDescent="0.2">
      <c r="A393" s="40"/>
      <c r="B393" s="40"/>
      <c r="C393" s="40"/>
      <c r="E393" s="40"/>
      <c r="M393" s="42"/>
      <c r="O393" s="42"/>
    </row>
    <row r="394" spans="1:15" ht="12.75" customHeight="1" x14ac:dyDescent="0.2">
      <c r="A394" s="40"/>
      <c r="B394" s="40"/>
      <c r="C394" s="40"/>
      <c r="E394" s="40"/>
      <c r="M394" s="42"/>
      <c r="O394" s="42"/>
    </row>
    <row r="395" spans="1:15" ht="12.75" customHeight="1" x14ac:dyDescent="0.2">
      <c r="A395" s="40"/>
      <c r="B395" s="40"/>
      <c r="C395" s="40"/>
      <c r="E395" s="40"/>
      <c r="M395" s="42"/>
      <c r="O395" s="42"/>
    </row>
    <row r="396" spans="1:15" ht="12.75" customHeight="1" x14ac:dyDescent="0.2">
      <c r="A396" s="40"/>
      <c r="B396" s="40"/>
      <c r="C396" s="40"/>
      <c r="E396" s="40"/>
      <c r="M396" s="42"/>
      <c r="O396" s="42"/>
    </row>
    <row r="397" spans="1:15" ht="12.75" customHeight="1" x14ac:dyDescent="0.2">
      <c r="A397" s="40"/>
      <c r="B397" s="40"/>
      <c r="C397" s="40"/>
      <c r="E397" s="40"/>
      <c r="M397" s="42"/>
      <c r="O397" s="42"/>
    </row>
    <row r="398" spans="1:15" ht="12.75" customHeight="1" x14ac:dyDescent="0.2">
      <c r="A398" s="40"/>
      <c r="B398" s="40"/>
      <c r="C398" s="40"/>
      <c r="E398" s="40"/>
      <c r="M398" s="42"/>
      <c r="O398" s="42"/>
    </row>
    <row r="399" spans="1:15" ht="12.75" customHeight="1" x14ac:dyDescent="0.2">
      <c r="A399" s="40"/>
      <c r="B399" s="40"/>
      <c r="C399" s="40"/>
      <c r="E399" s="40"/>
      <c r="M399" s="42"/>
      <c r="O399" s="42"/>
    </row>
    <row r="400" spans="1:15" ht="12.75" customHeight="1" x14ac:dyDescent="0.2">
      <c r="A400" s="40"/>
      <c r="B400" s="40"/>
      <c r="C400" s="40"/>
      <c r="E400" s="40"/>
      <c r="M400" s="42"/>
      <c r="O400" s="42"/>
    </row>
    <row r="401" spans="1:15" ht="12.75" customHeight="1" x14ac:dyDescent="0.2">
      <c r="A401" s="40"/>
      <c r="B401" s="40"/>
      <c r="C401" s="40"/>
      <c r="E401" s="40"/>
      <c r="M401" s="42"/>
      <c r="O401" s="42"/>
    </row>
    <row r="402" spans="1:15" ht="12.75" customHeight="1" x14ac:dyDescent="0.2">
      <c r="A402" s="40"/>
      <c r="B402" s="40"/>
      <c r="C402" s="40"/>
      <c r="E402" s="40"/>
      <c r="M402" s="42"/>
      <c r="O402" s="42"/>
    </row>
    <row r="403" spans="1:15" ht="12.75" customHeight="1" x14ac:dyDescent="0.2">
      <c r="A403" s="40"/>
      <c r="B403" s="40"/>
      <c r="C403" s="40"/>
      <c r="E403" s="40"/>
      <c r="M403" s="42"/>
      <c r="O403" s="42"/>
    </row>
    <row r="404" spans="1:15" ht="12.75" customHeight="1" x14ac:dyDescent="0.2">
      <c r="A404" s="40"/>
      <c r="B404" s="40"/>
      <c r="C404" s="40"/>
      <c r="E404" s="40"/>
      <c r="M404" s="42"/>
      <c r="O404" s="42"/>
    </row>
    <row r="405" spans="1:15" ht="12.75" customHeight="1" x14ac:dyDescent="0.2">
      <c r="A405" s="40"/>
      <c r="B405" s="40"/>
      <c r="C405" s="40"/>
      <c r="E405" s="40"/>
      <c r="M405" s="42"/>
      <c r="O405" s="42"/>
    </row>
    <row r="406" spans="1:15" ht="12.75" customHeight="1" x14ac:dyDescent="0.2">
      <c r="A406" s="40"/>
      <c r="B406" s="40"/>
      <c r="C406" s="40"/>
      <c r="E406" s="40"/>
      <c r="M406" s="42"/>
      <c r="O406" s="42"/>
    </row>
    <row r="407" spans="1:15" ht="12.75" customHeight="1" x14ac:dyDescent="0.2">
      <c r="A407" s="40"/>
      <c r="B407" s="40"/>
      <c r="C407" s="40"/>
      <c r="E407" s="40"/>
      <c r="M407" s="42"/>
      <c r="O407" s="42"/>
    </row>
    <row r="408" spans="1:15" ht="12.75" customHeight="1" x14ac:dyDescent="0.2">
      <c r="A408" s="40"/>
      <c r="B408" s="40"/>
      <c r="C408" s="40"/>
      <c r="E408" s="40"/>
      <c r="M408" s="42"/>
      <c r="O408" s="42"/>
    </row>
    <row r="409" spans="1:15" ht="12.75" customHeight="1" x14ac:dyDescent="0.2">
      <c r="A409" s="40"/>
      <c r="B409" s="40"/>
      <c r="C409" s="40"/>
      <c r="E409" s="40"/>
      <c r="M409" s="42"/>
      <c r="O409" s="42"/>
    </row>
    <row r="410" spans="1:15" ht="12.75" customHeight="1" x14ac:dyDescent="0.2">
      <c r="A410" s="40"/>
      <c r="B410" s="40"/>
      <c r="C410" s="40"/>
      <c r="E410" s="40"/>
      <c r="M410" s="42"/>
      <c r="O410" s="42"/>
    </row>
    <row r="411" spans="1:15" ht="12.75" customHeight="1" x14ac:dyDescent="0.2">
      <c r="A411" s="40"/>
      <c r="B411" s="40"/>
      <c r="C411" s="40"/>
      <c r="E411" s="40"/>
      <c r="M411" s="42"/>
      <c r="O411" s="42"/>
    </row>
    <row r="412" spans="1:15" ht="12.75" customHeight="1" x14ac:dyDescent="0.2">
      <c r="A412" s="40"/>
      <c r="B412" s="40"/>
      <c r="C412" s="40"/>
      <c r="E412" s="40"/>
      <c r="M412" s="42"/>
      <c r="O412" s="42"/>
    </row>
    <row r="413" spans="1:15" ht="12.75" customHeight="1" x14ac:dyDescent="0.2">
      <c r="A413" s="40"/>
      <c r="B413" s="40"/>
      <c r="C413" s="40"/>
      <c r="E413" s="40"/>
      <c r="M413" s="42"/>
      <c r="O413" s="42"/>
    </row>
    <row r="414" spans="1:15" ht="12.75" customHeight="1" x14ac:dyDescent="0.2">
      <c r="A414" s="40"/>
      <c r="B414" s="40"/>
      <c r="C414" s="40"/>
      <c r="E414" s="40"/>
      <c r="M414" s="42"/>
      <c r="O414" s="42"/>
    </row>
    <row r="415" spans="1:15" ht="12.75" customHeight="1" x14ac:dyDescent="0.2">
      <c r="A415" s="40"/>
      <c r="B415" s="40"/>
      <c r="C415" s="40"/>
      <c r="E415" s="40"/>
      <c r="M415" s="42"/>
      <c r="O415" s="42"/>
    </row>
    <row r="416" spans="1:15" ht="12.75" customHeight="1" x14ac:dyDescent="0.2">
      <c r="A416" s="40"/>
      <c r="B416" s="40"/>
      <c r="C416" s="40"/>
      <c r="E416" s="40"/>
      <c r="M416" s="42"/>
      <c r="O416" s="42"/>
    </row>
    <row r="417" spans="1:15" ht="12.75" customHeight="1" x14ac:dyDescent="0.2">
      <c r="A417" s="40"/>
      <c r="B417" s="40"/>
      <c r="C417" s="40"/>
      <c r="E417" s="40"/>
      <c r="M417" s="42"/>
      <c r="O417" s="42"/>
    </row>
    <row r="418" spans="1:15" ht="12.75" customHeight="1" x14ac:dyDescent="0.2">
      <c r="A418" s="40"/>
      <c r="B418" s="40"/>
      <c r="C418" s="40"/>
      <c r="E418" s="40"/>
      <c r="M418" s="42"/>
      <c r="O418" s="42"/>
    </row>
    <row r="419" spans="1:15" ht="12.75" customHeight="1" x14ac:dyDescent="0.2">
      <c r="A419" s="40"/>
      <c r="B419" s="40"/>
      <c r="C419" s="40"/>
      <c r="E419" s="40"/>
      <c r="M419" s="42"/>
      <c r="O419" s="42"/>
    </row>
    <row r="420" spans="1:15" ht="12.75" customHeight="1" x14ac:dyDescent="0.2">
      <c r="A420" s="40"/>
      <c r="B420" s="40"/>
      <c r="C420" s="40"/>
      <c r="E420" s="40"/>
      <c r="M420" s="42"/>
      <c r="O420" s="42"/>
    </row>
    <row r="421" spans="1:15" ht="12.75" customHeight="1" x14ac:dyDescent="0.2">
      <c r="A421" s="40"/>
      <c r="B421" s="40"/>
      <c r="C421" s="40"/>
      <c r="E421" s="40"/>
      <c r="M421" s="42"/>
      <c r="O421" s="42"/>
    </row>
    <row r="422" spans="1:15" ht="12.75" customHeight="1" x14ac:dyDescent="0.2">
      <c r="A422" s="40"/>
      <c r="B422" s="40"/>
      <c r="C422" s="40"/>
      <c r="E422" s="40"/>
      <c r="M422" s="42"/>
      <c r="O422" s="42"/>
    </row>
    <row r="423" spans="1:15" ht="12.75" customHeight="1" x14ac:dyDescent="0.2">
      <c r="A423" s="40"/>
      <c r="B423" s="40"/>
      <c r="C423" s="40"/>
      <c r="E423" s="40"/>
      <c r="M423" s="42"/>
      <c r="O423" s="42"/>
    </row>
    <row r="424" spans="1:15" ht="12.75" customHeight="1" x14ac:dyDescent="0.2">
      <c r="A424" s="40"/>
      <c r="B424" s="40"/>
      <c r="C424" s="40"/>
      <c r="E424" s="40"/>
      <c r="M424" s="42"/>
      <c r="O424" s="42"/>
    </row>
    <row r="425" spans="1:15" ht="12.75" customHeight="1" x14ac:dyDescent="0.2">
      <c r="A425" s="40"/>
      <c r="B425" s="40"/>
      <c r="C425" s="40"/>
      <c r="E425" s="40"/>
      <c r="M425" s="42"/>
      <c r="O425" s="42"/>
    </row>
    <row r="426" spans="1:15" ht="12.75" customHeight="1" x14ac:dyDescent="0.2">
      <c r="A426" s="40"/>
      <c r="B426" s="40"/>
      <c r="C426" s="40"/>
      <c r="E426" s="40"/>
      <c r="M426" s="42"/>
      <c r="O426" s="42"/>
    </row>
    <row r="427" spans="1:15" ht="12.75" customHeight="1" x14ac:dyDescent="0.2">
      <c r="A427" s="40"/>
      <c r="B427" s="40"/>
      <c r="C427" s="40"/>
      <c r="E427" s="40"/>
      <c r="M427" s="42"/>
      <c r="O427" s="42"/>
    </row>
    <row r="428" spans="1:15" ht="12.75" customHeight="1" x14ac:dyDescent="0.2">
      <c r="A428" s="40"/>
      <c r="B428" s="40"/>
      <c r="C428" s="40"/>
      <c r="E428" s="40"/>
      <c r="M428" s="42"/>
      <c r="O428" s="42"/>
    </row>
    <row r="429" spans="1:15" ht="12.75" customHeight="1" x14ac:dyDescent="0.2">
      <c r="A429" s="40"/>
      <c r="B429" s="40"/>
      <c r="C429" s="40"/>
      <c r="E429" s="40"/>
      <c r="M429" s="42"/>
      <c r="O429" s="42"/>
    </row>
    <row r="430" spans="1:15" ht="12.75" customHeight="1" x14ac:dyDescent="0.2">
      <c r="A430" s="40"/>
      <c r="B430" s="40"/>
      <c r="C430" s="40"/>
      <c r="E430" s="40"/>
      <c r="M430" s="42"/>
      <c r="O430" s="42"/>
    </row>
    <row r="431" spans="1:15" ht="12.75" customHeight="1" x14ac:dyDescent="0.2">
      <c r="A431" s="40"/>
      <c r="B431" s="40"/>
      <c r="C431" s="40"/>
      <c r="E431" s="40"/>
      <c r="M431" s="42"/>
      <c r="O431" s="42"/>
    </row>
    <row r="432" spans="1:15" ht="12.75" customHeight="1" x14ac:dyDescent="0.2">
      <c r="A432" s="40"/>
      <c r="B432" s="40"/>
      <c r="C432" s="40"/>
      <c r="E432" s="40"/>
      <c r="M432" s="42"/>
      <c r="O432" s="42"/>
    </row>
    <row r="433" spans="1:15" ht="12.75" customHeight="1" x14ac:dyDescent="0.2">
      <c r="A433" s="40"/>
      <c r="B433" s="40"/>
      <c r="C433" s="40"/>
      <c r="E433" s="40"/>
      <c r="M433" s="42"/>
      <c r="O433" s="42"/>
    </row>
    <row r="434" spans="1:15" ht="12.75" customHeight="1" x14ac:dyDescent="0.2">
      <c r="A434" s="40"/>
      <c r="B434" s="40"/>
      <c r="C434" s="40"/>
      <c r="E434" s="40"/>
      <c r="M434" s="42"/>
      <c r="O434" s="42"/>
    </row>
    <row r="435" spans="1:15" ht="12.75" customHeight="1" x14ac:dyDescent="0.2">
      <c r="A435" s="40"/>
      <c r="B435" s="40"/>
      <c r="C435" s="40"/>
      <c r="E435" s="40"/>
      <c r="M435" s="42"/>
      <c r="O435" s="42"/>
    </row>
    <row r="436" spans="1:15" ht="12.75" customHeight="1" x14ac:dyDescent="0.2">
      <c r="A436" s="40"/>
      <c r="B436" s="40"/>
      <c r="C436" s="40"/>
      <c r="E436" s="40"/>
      <c r="M436" s="42"/>
      <c r="O436" s="42"/>
    </row>
    <row r="437" spans="1:15" ht="12.75" customHeight="1" x14ac:dyDescent="0.2">
      <c r="A437" s="40"/>
      <c r="B437" s="40"/>
      <c r="C437" s="40"/>
      <c r="E437" s="40"/>
      <c r="M437" s="42"/>
      <c r="O437" s="42"/>
    </row>
    <row r="438" spans="1:15" ht="12.75" customHeight="1" x14ac:dyDescent="0.2">
      <c r="A438" s="40"/>
      <c r="B438" s="40"/>
      <c r="C438" s="40"/>
      <c r="E438" s="40"/>
      <c r="M438" s="42"/>
      <c r="O438" s="42"/>
    </row>
    <row r="439" spans="1:15" ht="12.75" customHeight="1" x14ac:dyDescent="0.2">
      <c r="A439" s="40"/>
      <c r="B439" s="40"/>
      <c r="C439" s="40"/>
      <c r="E439" s="40"/>
      <c r="M439" s="42"/>
      <c r="O439" s="42"/>
    </row>
    <row r="440" spans="1:15" ht="12.75" customHeight="1" x14ac:dyDescent="0.2">
      <c r="A440" s="40"/>
      <c r="B440" s="40"/>
      <c r="C440" s="40"/>
      <c r="E440" s="40"/>
      <c r="M440" s="42"/>
      <c r="O440" s="42"/>
    </row>
    <row r="441" spans="1:15" ht="12.75" customHeight="1" x14ac:dyDescent="0.2">
      <c r="A441" s="40"/>
      <c r="B441" s="40"/>
      <c r="C441" s="40"/>
      <c r="E441" s="40"/>
      <c r="M441" s="42"/>
      <c r="O441" s="42"/>
    </row>
    <row r="442" spans="1:15" ht="12.75" customHeight="1" x14ac:dyDescent="0.2">
      <c r="A442" s="40"/>
      <c r="B442" s="40"/>
      <c r="C442" s="40"/>
      <c r="E442" s="40"/>
      <c r="M442" s="42"/>
      <c r="O442" s="42"/>
    </row>
    <row r="443" spans="1:15" ht="12.75" customHeight="1" x14ac:dyDescent="0.2">
      <c r="A443" s="40"/>
      <c r="B443" s="40"/>
      <c r="C443" s="40"/>
      <c r="E443" s="40"/>
      <c r="M443" s="42"/>
      <c r="O443" s="42"/>
    </row>
    <row r="444" spans="1:15" ht="12.75" customHeight="1" x14ac:dyDescent="0.2">
      <c r="A444" s="40"/>
      <c r="B444" s="40"/>
      <c r="C444" s="40"/>
      <c r="E444" s="40"/>
      <c r="M444" s="42"/>
      <c r="O444" s="42"/>
    </row>
    <row r="445" spans="1:15" ht="12.75" customHeight="1" x14ac:dyDescent="0.2">
      <c r="A445" s="40"/>
      <c r="B445" s="40"/>
      <c r="C445" s="40"/>
      <c r="E445" s="40"/>
      <c r="M445" s="42"/>
      <c r="O445" s="42"/>
    </row>
    <row r="446" spans="1:15" ht="12.75" customHeight="1" x14ac:dyDescent="0.2">
      <c r="A446" s="40"/>
      <c r="B446" s="40"/>
      <c r="C446" s="40"/>
      <c r="E446" s="40"/>
      <c r="M446" s="42"/>
      <c r="O446" s="42"/>
    </row>
    <row r="447" spans="1:15" ht="12.75" customHeight="1" x14ac:dyDescent="0.2">
      <c r="A447" s="40"/>
      <c r="B447" s="40"/>
      <c r="C447" s="40"/>
      <c r="E447" s="40"/>
      <c r="M447" s="42"/>
      <c r="O447" s="42"/>
    </row>
    <row r="448" spans="1:15" ht="12.75" customHeight="1" x14ac:dyDescent="0.2">
      <c r="A448" s="40"/>
      <c r="B448" s="40"/>
      <c r="C448" s="40"/>
      <c r="E448" s="40"/>
      <c r="M448" s="42"/>
      <c r="O448" s="42"/>
    </row>
    <row r="449" spans="1:15" ht="12.75" customHeight="1" x14ac:dyDescent="0.2">
      <c r="A449" s="40"/>
      <c r="B449" s="40"/>
      <c r="C449" s="40"/>
      <c r="E449" s="40"/>
      <c r="M449" s="42"/>
      <c r="O449" s="42"/>
    </row>
    <row r="450" spans="1:15" ht="12.75" customHeight="1" x14ac:dyDescent="0.2">
      <c r="A450" s="40"/>
      <c r="B450" s="40"/>
      <c r="C450" s="40"/>
      <c r="E450" s="40"/>
      <c r="M450" s="42"/>
      <c r="O450" s="42"/>
    </row>
    <row r="451" spans="1:15" ht="12.75" customHeight="1" x14ac:dyDescent="0.2">
      <c r="A451" s="40"/>
      <c r="B451" s="40"/>
      <c r="C451" s="40"/>
      <c r="E451" s="40"/>
      <c r="M451" s="42"/>
      <c r="O451" s="42"/>
    </row>
    <row r="452" spans="1:15" ht="12.75" customHeight="1" x14ac:dyDescent="0.2">
      <c r="A452" s="40"/>
      <c r="B452" s="40"/>
      <c r="C452" s="40"/>
      <c r="E452" s="40"/>
      <c r="M452" s="42"/>
      <c r="O452" s="42"/>
    </row>
    <row r="453" spans="1:15" ht="12.75" customHeight="1" x14ac:dyDescent="0.2">
      <c r="A453" s="40"/>
      <c r="B453" s="40"/>
      <c r="C453" s="40"/>
      <c r="E453" s="40"/>
      <c r="M453" s="42"/>
      <c r="O453" s="42"/>
    </row>
    <row r="454" spans="1:15" ht="12.75" customHeight="1" x14ac:dyDescent="0.2">
      <c r="A454" s="40"/>
      <c r="B454" s="40"/>
      <c r="C454" s="40"/>
      <c r="E454" s="40"/>
      <c r="M454" s="42"/>
      <c r="O454" s="42"/>
    </row>
    <row r="455" spans="1:15" ht="12.75" customHeight="1" x14ac:dyDescent="0.2">
      <c r="A455" s="40"/>
      <c r="B455" s="40"/>
      <c r="C455" s="40"/>
      <c r="E455" s="40"/>
      <c r="M455" s="42"/>
      <c r="O455" s="42"/>
    </row>
    <row r="456" spans="1:15" ht="12.75" customHeight="1" x14ac:dyDescent="0.2">
      <c r="A456" s="40"/>
      <c r="B456" s="40"/>
      <c r="C456" s="40"/>
      <c r="E456" s="40"/>
      <c r="M456" s="42"/>
      <c r="O456" s="42"/>
    </row>
    <row r="457" spans="1:15" ht="12.75" customHeight="1" x14ac:dyDescent="0.2">
      <c r="A457" s="40"/>
      <c r="B457" s="40"/>
      <c r="C457" s="40"/>
      <c r="E457" s="40"/>
      <c r="M457" s="42"/>
      <c r="O457" s="42"/>
    </row>
    <row r="458" spans="1:15" ht="12.75" customHeight="1" x14ac:dyDescent="0.2">
      <c r="A458" s="40"/>
      <c r="B458" s="40"/>
      <c r="C458" s="40"/>
      <c r="E458" s="40"/>
      <c r="M458" s="42"/>
      <c r="O458" s="42"/>
    </row>
    <row r="459" spans="1:15" ht="12.75" customHeight="1" x14ac:dyDescent="0.2">
      <c r="A459" s="40"/>
      <c r="B459" s="40"/>
      <c r="C459" s="40"/>
      <c r="E459" s="40"/>
      <c r="M459" s="42"/>
      <c r="O459" s="42"/>
    </row>
    <row r="460" spans="1:15" ht="12.75" customHeight="1" x14ac:dyDescent="0.2">
      <c r="A460" s="40"/>
      <c r="B460" s="40"/>
      <c r="C460" s="40"/>
      <c r="E460" s="40"/>
      <c r="M460" s="42"/>
      <c r="O460" s="42"/>
    </row>
    <row r="461" spans="1:15" ht="12.75" customHeight="1" x14ac:dyDescent="0.2">
      <c r="A461" s="40"/>
      <c r="B461" s="40"/>
      <c r="C461" s="40"/>
      <c r="E461" s="40"/>
      <c r="M461" s="42"/>
      <c r="O461" s="42"/>
    </row>
    <row r="462" spans="1:15" ht="12.75" customHeight="1" x14ac:dyDescent="0.2">
      <c r="A462" s="40"/>
      <c r="B462" s="40"/>
      <c r="C462" s="40"/>
      <c r="E462" s="40"/>
      <c r="M462" s="42"/>
      <c r="O462" s="42"/>
    </row>
    <row r="463" spans="1:15" ht="12.75" customHeight="1" x14ac:dyDescent="0.2">
      <c r="A463" s="40"/>
      <c r="B463" s="40"/>
      <c r="C463" s="40"/>
      <c r="E463" s="40"/>
      <c r="M463" s="42"/>
      <c r="O463" s="42"/>
    </row>
    <row r="464" spans="1:15" ht="12.75" customHeight="1" x14ac:dyDescent="0.2">
      <c r="A464" s="40"/>
      <c r="B464" s="40"/>
      <c r="C464" s="40"/>
      <c r="E464" s="40"/>
      <c r="M464" s="42"/>
      <c r="O464" s="42"/>
    </row>
    <row r="465" spans="1:15" ht="12.75" customHeight="1" x14ac:dyDescent="0.2">
      <c r="A465" s="40"/>
      <c r="B465" s="40"/>
      <c r="C465" s="40"/>
      <c r="E465" s="40"/>
      <c r="M465" s="42"/>
      <c r="O465" s="42"/>
    </row>
    <row r="466" spans="1:15" ht="12.75" customHeight="1" x14ac:dyDescent="0.2">
      <c r="A466" s="40"/>
      <c r="B466" s="40"/>
      <c r="C466" s="40"/>
      <c r="E466" s="40"/>
      <c r="M466" s="42"/>
      <c r="O466" s="42"/>
    </row>
    <row r="467" spans="1:15" ht="12.75" customHeight="1" x14ac:dyDescent="0.2">
      <c r="A467" s="40"/>
      <c r="B467" s="40"/>
      <c r="C467" s="40"/>
      <c r="E467" s="40"/>
      <c r="M467" s="42"/>
      <c r="O467" s="42"/>
    </row>
    <row r="468" spans="1:15" ht="12.75" customHeight="1" x14ac:dyDescent="0.2">
      <c r="A468" s="40"/>
      <c r="B468" s="40"/>
      <c r="C468" s="40"/>
      <c r="E468" s="40"/>
      <c r="M468" s="42"/>
      <c r="O468" s="42"/>
    </row>
    <row r="469" spans="1:15" ht="12.75" customHeight="1" x14ac:dyDescent="0.2">
      <c r="A469" s="40"/>
      <c r="B469" s="40"/>
      <c r="C469" s="40"/>
      <c r="E469" s="40"/>
      <c r="M469" s="42"/>
      <c r="O469" s="42"/>
    </row>
    <row r="470" spans="1:15" ht="12.75" customHeight="1" x14ac:dyDescent="0.2">
      <c r="A470" s="40"/>
      <c r="B470" s="40"/>
      <c r="C470" s="40"/>
      <c r="E470" s="40"/>
      <c r="M470" s="42"/>
      <c r="O470" s="42"/>
    </row>
    <row r="471" spans="1:15" ht="12.75" customHeight="1" x14ac:dyDescent="0.2">
      <c r="A471" s="40"/>
      <c r="B471" s="40"/>
      <c r="C471" s="40"/>
      <c r="E471" s="40"/>
      <c r="M471" s="42"/>
      <c r="O471" s="42"/>
    </row>
    <row r="472" spans="1:15" ht="12.75" customHeight="1" x14ac:dyDescent="0.2">
      <c r="A472" s="40"/>
      <c r="B472" s="40"/>
      <c r="C472" s="40"/>
      <c r="E472" s="40"/>
      <c r="M472" s="42"/>
      <c r="O472" s="42"/>
    </row>
    <row r="473" spans="1:15" ht="12.75" customHeight="1" x14ac:dyDescent="0.2">
      <c r="A473" s="40"/>
      <c r="B473" s="40"/>
      <c r="C473" s="40"/>
      <c r="E473" s="40"/>
      <c r="M473" s="42"/>
      <c r="O473" s="42"/>
    </row>
    <row r="474" spans="1:15" ht="12.75" customHeight="1" x14ac:dyDescent="0.2">
      <c r="A474" s="40"/>
      <c r="B474" s="40"/>
      <c r="C474" s="40"/>
      <c r="E474" s="40"/>
      <c r="M474" s="42"/>
      <c r="O474" s="42"/>
    </row>
    <row r="475" spans="1:15" ht="12.75" customHeight="1" x14ac:dyDescent="0.2">
      <c r="A475" s="40"/>
      <c r="B475" s="40"/>
      <c r="C475" s="40"/>
      <c r="E475" s="40"/>
      <c r="M475" s="42"/>
      <c r="O475" s="42"/>
    </row>
    <row r="476" spans="1:15" ht="12.75" customHeight="1" x14ac:dyDescent="0.2">
      <c r="A476" s="40"/>
      <c r="B476" s="40"/>
      <c r="C476" s="40"/>
      <c r="E476" s="40"/>
      <c r="M476" s="42"/>
      <c r="O476" s="42"/>
    </row>
    <row r="477" spans="1:15" ht="12.75" customHeight="1" x14ac:dyDescent="0.2">
      <c r="A477" s="40"/>
      <c r="B477" s="40"/>
      <c r="C477" s="40"/>
      <c r="E477" s="40"/>
      <c r="M477" s="42"/>
      <c r="O477" s="42"/>
    </row>
    <row r="478" spans="1:15" ht="12.75" customHeight="1" x14ac:dyDescent="0.2">
      <c r="A478" s="40"/>
      <c r="B478" s="40"/>
      <c r="C478" s="40"/>
      <c r="E478" s="40"/>
      <c r="M478" s="42"/>
      <c r="O478" s="42"/>
    </row>
    <row r="479" spans="1:15" ht="12.75" customHeight="1" x14ac:dyDescent="0.2">
      <c r="A479" s="40"/>
      <c r="B479" s="40"/>
      <c r="C479" s="40"/>
      <c r="E479" s="40"/>
      <c r="M479" s="42"/>
      <c r="O479" s="42"/>
    </row>
    <row r="480" spans="1:15" ht="12.75" customHeight="1" x14ac:dyDescent="0.2">
      <c r="A480" s="40"/>
      <c r="B480" s="40"/>
      <c r="C480" s="40"/>
      <c r="E480" s="40"/>
      <c r="M480" s="42"/>
      <c r="O480" s="42"/>
    </row>
    <row r="481" spans="1:15" ht="12.75" customHeight="1" x14ac:dyDescent="0.2">
      <c r="A481" s="40"/>
      <c r="B481" s="40"/>
      <c r="C481" s="40"/>
      <c r="E481" s="40"/>
      <c r="M481" s="42"/>
      <c r="O481" s="42"/>
    </row>
    <row r="482" spans="1:15" ht="12.75" customHeight="1" x14ac:dyDescent="0.2">
      <c r="A482" s="40"/>
      <c r="B482" s="40"/>
      <c r="C482" s="40"/>
      <c r="E482" s="40"/>
      <c r="M482" s="42"/>
      <c r="O482" s="42"/>
    </row>
    <row r="483" spans="1:15" ht="12.75" customHeight="1" x14ac:dyDescent="0.2">
      <c r="A483" s="40"/>
      <c r="B483" s="40"/>
      <c r="C483" s="40"/>
      <c r="E483" s="40"/>
      <c r="M483" s="42"/>
      <c r="O483" s="42"/>
    </row>
    <row r="484" spans="1:15" ht="12.75" customHeight="1" x14ac:dyDescent="0.2">
      <c r="A484" s="40"/>
      <c r="B484" s="40"/>
      <c r="C484" s="40"/>
      <c r="E484" s="40"/>
      <c r="M484" s="42"/>
      <c r="O484" s="42"/>
    </row>
    <row r="485" spans="1:15" ht="12.75" customHeight="1" x14ac:dyDescent="0.2">
      <c r="A485" s="40"/>
      <c r="B485" s="40"/>
      <c r="C485" s="40"/>
      <c r="E485" s="40"/>
      <c r="M485" s="42"/>
      <c r="O485" s="42"/>
    </row>
    <row r="486" spans="1:15" ht="12.75" customHeight="1" x14ac:dyDescent="0.2">
      <c r="A486" s="40"/>
      <c r="B486" s="40"/>
      <c r="C486" s="40"/>
      <c r="E486" s="40"/>
      <c r="M486" s="42"/>
      <c r="O486" s="42"/>
    </row>
    <row r="487" spans="1:15" ht="12.75" customHeight="1" x14ac:dyDescent="0.2">
      <c r="A487" s="40"/>
      <c r="B487" s="40"/>
      <c r="C487" s="40"/>
      <c r="E487" s="40"/>
      <c r="M487" s="42"/>
      <c r="O487" s="42"/>
    </row>
    <row r="488" spans="1:15" ht="12.75" customHeight="1" x14ac:dyDescent="0.2">
      <c r="A488" s="40"/>
      <c r="B488" s="40"/>
      <c r="C488" s="40"/>
      <c r="E488" s="40"/>
      <c r="M488" s="42"/>
      <c r="O488" s="42"/>
    </row>
    <row r="489" spans="1:15" ht="12.75" customHeight="1" x14ac:dyDescent="0.2">
      <c r="A489" s="40"/>
      <c r="B489" s="40"/>
      <c r="C489" s="40"/>
      <c r="E489" s="40"/>
      <c r="M489" s="42"/>
      <c r="O489" s="42"/>
    </row>
    <row r="490" spans="1:15" ht="12.75" customHeight="1" x14ac:dyDescent="0.2">
      <c r="A490" s="40"/>
      <c r="B490" s="40"/>
      <c r="C490" s="40"/>
      <c r="E490" s="40"/>
      <c r="M490" s="42"/>
      <c r="O490" s="42"/>
    </row>
    <row r="491" spans="1:15" ht="12.75" customHeight="1" x14ac:dyDescent="0.2">
      <c r="A491" s="40"/>
      <c r="B491" s="40"/>
      <c r="C491" s="40"/>
      <c r="E491" s="40"/>
      <c r="M491" s="42"/>
      <c r="O491" s="42"/>
    </row>
    <row r="492" spans="1:15" ht="12.75" customHeight="1" x14ac:dyDescent="0.2">
      <c r="A492" s="40"/>
      <c r="B492" s="40"/>
      <c r="C492" s="40"/>
      <c r="E492" s="40"/>
      <c r="M492" s="42"/>
      <c r="O492" s="42"/>
    </row>
    <row r="493" spans="1:15" ht="12.75" customHeight="1" x14ac:dyDescent="0.2">
      <c r="A493" s="40"/>
      <c r="B493" s="40"/>
      <c r="C493" s="40"/>
      <c r="E493" s="40"/>
      <c r="M493" s="42"/>
      <c r="O493" s="42"/>
    </row>
    <row r="494" spans="1:15" ht="12.75" customHeight="1" x14ac:dyDescent="0.2">
      <c r="A494" s="40"/>
      <c r="B494" s="40"/>
      <c r="C494" s="40"/>
      <c r="E494" s="40"/>
      <c r="M494" s="42"/>
      <c r="O494" s="42"/>
    </row>
    <row r="495" spans="1:15" ht="12.75" customHeight="1" x14ac:dyDescent="0.2">
      <c r="A495" s="40"/>
      <c r="B495" s="40"/>
      <c r="C495" s="40"/>
      <c r="E495" s="40"/>
      <c r="M495" s="42"/>
      <c r="O495" s="42"/>
    </row>
    <row r="496" spans="1:15" ht="12.75" customHeight="1" x14ac:dyDescent="0.2">
      <c r="A496" s="40"/>
      <c r="B496" s="40"/>
      <c r="C496" s="40"/>
      <c r="E496" s="40"/>
      <c r="M496" s="42"/>
      <c r="O496" s="42"/>
    </row>
    <row r="497" spans="1:15" ht="12.75" customHeight="1" x14ac:dyDescent="0.2">
      <c r="A497" s="40"/>
      <c r="B497" s="40"/>
      <c r="C497" s="40"/>
      <c r="E497" s="40"/>
      <c r="M497" s="42"/>
      <c r="O497" s="42"/>
    </row>
    <row r="498" spans="1:15" ht="12.75" customHeight="1" x14ac:dyDescent="0.2">
      <c r="A498" s="40"/>
      <c r="B498" s="40"/>
      <c r="C498" s="40"/>
      <c r="E498" s="40"/>
      <c r="M498" s="42"/>
      <c r="O498" s="42"/>
    </row>
    <row r="499" spans="1:15" ht="12.75" customHeight="1" x14ac:dyDescent="0.2">
      <c r="A499" s="40"/>
      <c r="B499" s="40"/>
      <c r="C499" s="40"/>
      <c r="E499" s="40"/>
      <c r="M499" s="42"/>
      <c r="O499" s="42"/>
    </row>
    <row r="500" spans="1:15" ht="12.75" customHeight="1" x14ac:dyDescent="0.2">
      <c r="A500" s="40"/>
      <c r="B500" s="40"/>
      <c r="C500" s="40"/>
      <c r="E500" s="40"/>
      <c r="M500" s="42"/>
      <c r="O500" s="42"/>
    </row>
    <row r="501" spans="1:15" ht="12.75" customHeight="1" x14ac:dyDescent="0.2">
      <c r="A501" s="40"/>
      <c r="B501" s="40"/>
      <c r="C501" s="40"/>
      <c r="E501" s="40"/>
      <c r="M501" s="42"/>
      <c r="O501" s="42"/>
    </row>
    <row r="502" spans="1:15" ht="12.75" customHeight="1" x14ac:dyDescent="0.2">
      <c r="A502" s="40"/>
      <c r="B502" s="40"/>
      <c r="C502" s="40"/>
      <c r="E502" s="40"/>
      <c r="M502" s="42"/>
      <c r="O502" s="42"/>
    </row>
    <row r="503" spans="1:15" ht="12.75" customHeight="1" x14ac:dyDescent="0.2">
      <c r="A503" s="40"/>
      <c r="B503" s="40"/>
      <c r="C503" s="40"/>
      <c r="E503" s="40"/>
      <c r="M503" s="42"/>
      <c r="O503" s="42"/>
    </row>
    <row r="504" spans="1:15" ht="12.75" customHeight="1" x14ac:dyDescent="0.2">
      <c r="A504" s="40"/>
      <c r="B504" s="40"/>
      <c r="C504" s="40"/>
      <c r="E504" s="40"/>
      <c r="M504" s="42"/>
      <c r="O504" s="42"/>
    </row>
    <row r="505" spans="1:15" ht="12.75" customHeight="1" x14ac:dyDescent="0.2">
      <c r="A505" s="40"/>
      <c r="B505" s="40"/>
      <c r="C505" s="40"/>
      <c r="E505" s="40"/>
      <c r="M505" s="42"/>
      <c r="O505" s="42"/>
    </row>
    <row r="506" spans="1:15" ht="12.75" customHeight="1" x14ac:dyDescent="0.2">
      <c r="A506" s="40"/>
      <c r="B506" s="40"/>
      <c r="C506" s="40"/>
      <c r="E506" s="40"/>
      <c r="M506" s="42"/>
      <c r="O506" s="42"/>
    </row>
    <row r="507" spans="1:15" ht="12.75" customHeight="1" x14ac:dyDescent="0.2">
      <c r="A507" s="40"/>
      <c r="B507" s="40"/>
      <c r="C507" s="40"/>
      <c r="E507" s="40"/>
      <c r="M507" s="42"/>
      <c r="O507" s="42"/>
    </row>
    <row r="508" spans="1:15" ht="12.75" customHeight="1" x14ac:dyDescent="0.2">
      <c r="A508" s="40"/>
      <c r="B508" s="40"/>
      <c r="C508" s="40"/>
      <c r="E508" s="40"/>
      <c r="M508" s="42"/>
      <c r="O508" s="42"/>
    </row>
    <row r="509" spans="1:15" ht="12.75" customHeight="1" x14ac:dyDescent="0.2">
      <c r="A509" s="40"/>
      <c r="B509" s="40"/>
      <c r="C509" s="40"/>
      <c r="E509" s="40"/>
      <c r="M509" s="42"/>
      <c r="O509" s="42"/>
    </row>
    <row r="510" spans="1:15" ht="12.75" customHeight="1" x14ac:dyDescent="0.2">
      <c r="A510" s="40"/>
      <c r="B510" s="40"/>
      <c r="C510" s="40"/>
      <c r="E510" s="40"/>
      <c r="M510" s="42"/>
      <c r="O510" s="42"/>
    </row>
    <row r="511" spans="1:15" ht="12.75" customHeight="1" x14ac:dyDescent="0.2">
      <c r="A511" s="40"/>
      <c r="B511" s="40"/>
      <c r="C511" s="40"/>
      <c r="E511" s="40"/>
      <c r="M511" s="42"/>
      <c r="O511" s="42"/>
    </row>
    <row r="512" spans="1:15" ht="12.75" customHeight="1" x14ac:dyDescent="0.2">
      <c r="A512" s="40"/>
      <c r="B512" s="40"/>
      <c r="C512" s="40"/>
      <c r="E512" s="40"/>
      <c r="M512" s="42"/>
      <c r="O512" s="42"/>
    </row>
    <row r="513" spans="1:15" ht="12.75" customHeight="1" x14ac:dyDescent="0.2">
      <c r="A513" s="40"/>
      <c r="B513" s="40"/>
      <c r="C513" s="40"/>
      <c r="E513" s="40"/>
      <c r="M513" s="42"/>
      <c r="O513" s="42"/>
    </row>
    <row r="514" spans="1:15" ht="12.75" customHeight="1" x14ac:dyDescent="0.2">
      <c r="A514" s="40"/>
      <c r="B514" s="40"/>
      <c r="C514" s="40"/>
      <c r="E514" s="40"/>
      <c r="M514" s="42"/>
      <c r="O514" s="42"/>
    </row>
    <row r="515" spans="1:15" ht="12.75" customHeight="1" x14ac:dyDescent="0.2">
      <c r="A515" s="40"/>
      <c r="B515" s="40"/>
      <c r="C515" s="40"/>
      <c r="E515" s="40"/>
      <c r="M515" s="42"/>
      <c r="O515" s="42"/>
    </row>
    <row r="516" spans="1:15" ht="12.75" customHeight="1" x14ac:dyDescent="0.2">
      <c r="A516" s="40"/>
      <c r="B516" s="40"/>
      <c r="C516" s="40"/>
      <c r="E516" s="40"/>
      <c r="M516" s="42"/>
      <c r="O516" s="42"/>
    </row>
    <row r="517" spans="1:15" ht="12.75" customHeight="1" x14ac:dyDescent="0.2">
      <c r="A517" s="40"/>
      <c r="B517" s="40"/>
      <c r="C517" s="40"/>
      <c r="E517" s="40"/>
      <c r="M517" s="42"/>
      <c r="O517" s="42"/>
    </row>
    <row r="518" spans="1:15" ht="12.75" customHeight="1" x14ac:dyDescent="0.2">
      <c r="A518" s="40"/>
      <c r="B518" s="40"/>
      <c r="C518" s="40"/>
      <c r="E518" s="40"/>
      <c r="M518" s="42"/>
      <c r="O518" s="42"/>
    </row>
    <row r="519" spans="1:15" ht="12.75" customHeight="1" x14ac:dyDescent="0.2">
      <c r="A519" s="40"/>
      <c r="B519" s="40"/>
      <c r="C519" s="40"/>
      <c r="E519" s="40"/>
      <c r="M519" s="42"/>
      <c r="O519" s="42"/>
    </row>
    <row r="520" spans="1:15" ht="12.75" customHeight="1" x14ac:dyDescent="0.2">
      <c r="A520" s="40"/>
      <c r="B520" s="40"/>
      <c r="C520" s="40"/>
      <c r="E520" s="40"/>
      <c r="M520" s="42"/>
      <c r="O520" s="42"/>
    </row>
    <row r="521" spans="1:15" ht="12.75" customHeight="1" x14ac:dyDescent="0.2">
      <c r="A521" s="40"/>
      <c r="B521" s="40"/>
      <c r="C521" s="40"/>
      <c r="E521" s="40"/>
      <c r="M521" s="42"/>
      <c r="O521" s="42"/>
    </row>
    <row r="522" spans="1:15" ht="12.75" customHeight="1" x14ac:dyDescent="0.2">
      <c r="A522" s="40"/>
      <c r="B522" s="40"/>
      <c r="C522" s="40"/>
      <c r="E522" s="40"/>
      <c r="M522" s="42"/>
      <c r="O522" s="42"/>
    </row>
    <row r="523" spans="1:15" ht="12.75" customHeight="1" x14ac:dyDescent="0.2">
      <c r="A523" s="40"/>
      <c r="B523" s="40"/>
      <c r="C523" s="40"/>
      <c r="E523" s="40"/>
      <c r="M523" s="42"/>
      <c r="O523" s="42"/>
    </row>
    <row r="524" spans="1:15" ht="12.75" customHeight="1" x14ac:dyDescent="0.2">
      <c r="A524" s="40"/>
      <c r="B524" s="40"/>
      <c r="C524" s="40"/>
      <c r="E524" s="40"/>
      <c r="M524" s="42"/>
      <c r="O524" s="42"/>
    </row>
    <row r="525" spans="1:15" ht="12.75" customHeight="1" x14ac:dyDescent="0.2">
      <c r="A525" s="40"/>
      <c r="B525" s="40"/>
      <c r="C525" s="40"/>
      <c r="E525" s="40"/>
      <c r="M525" s="42"/>
      <c r="O525" s="42"/>
    </row>
    <row r="526" spans="1:15" ht="12.75" customHeight="1" x14ac:dyDescent="0.2">
      <c r="A526" s="40"/>
      <c r="B526" s="40"/>
      <c r="C526" s="40"/>
      <c r="E526" s="40"/>
      <c r="M526" s="42"/>
      <c r="O526" s="42"/>
    </row>
    <row r="527" spans="1:15" ht="12.75" customHeight="1" x14ac:dyDescent="0.2">
      <c r="A527" s="40"/>
      <c r="B527" s="40"/>
      <c r="C527" s="40"/>
      <c r="E527" s="40"/>
      <c r="M527" s="42"/>
      <c r="O527" s="42"/>
    </row>
    <row r="528" spans="1:15" ht="12.75" customHeight="1" x14ac:dyDescent="0.2">
      <c r="A528" s="40"/>
      <c r="B528" s="40"/>
      <c r="C528" s="40"/>
      <c r="E528" s="40"/>
      <c r="M528" s="42"/>
      <c r="O528" s="42"/>
    </row>
    <row r="529" spans="1:15" ht="12.75" customHeight="1" x14ac:dyDescent="0.2">
      <c r="A529" s="40"/>
      <c r="B529" s="40"/>
      <c r="C529" s="40"/>
      <c r="E529" s="40"/>
      <c r="M529" s="42"/>
      <c r="O529" s="42"/>
    </row>
    <row r="530" spans="1:15" ht="12.75" customHeight="1" x14ac:dyDescent="0.2">
      <c r="A530" s="40"/>
      <c r="B530" s="40"/>
      <c r="C530" s="40"/>
      <c r="E530" s="40"/>
      <c r="M530" s="42"/>
      <c r="O530" s="42"/>
    </row>
    <row r="531" spans="1:15" ht="12.75" customHeight="1" x14ac:dyDescent="0.2">
      <c r="A531" s="40"/>
      <c r="B531" s="40"/>
      <c r="C531" s="40"/>
      <c r="E531" s="40"/>
      <c r="M531" s="42"/>
      <c r="O531" s="42"/>
    </row>
    <row r="532" spans="1:15" ht="12.75" customHeight="1" x14ac:dyDescent="0.2">
      <c r="A532" s="40"/>
      <c r="B532" s="40"/>
      <c r="C532" s="40"/>
      <c r="E532" s="40"/>
      <c r="M532" s="42"/>
      <c r="O532" s="42"/>
    </row>
    <row r="533" spans="1:15" ht="12.75" customHeight="1" x14ac:dyDescent="0.2">
      <c r="A533" s="40"/>
      <c r="B533" s="40"/>
      <c r="C533" s="40"/>
      <c r="E533" s="40"/>
      <c r="M533" s="42"/>
      <c r="O533" s="42"/>
    </row>
    <row r="534" spans="1:15" ht="12.75" customHeight="1" x14ac:dyDescent="0.2">
      <c r="A534" s="40"/>
      <c r="B534" s="40"/>
      <c r="C534" s="40"/>
      <c r="E534" s="40"/>
      <c r="M534" s="42"/>
      <c r="O534" s="42"/>
    </row>
    <row r="535" spans="1:15" ht="12.75" customHeight="1" x14ac:dyDescent="0.2">
      <c r="A535" s="40"/>
      <c r="B535" s="40"/>
      <c r="C535" s="40"/>
      <c r="E535" s="40"/>
      <c r="M535" s="42"/>
      <c r="O535" s="42"/>
    </row>
    <row r="536" spans="1:15" ht="12.75" customHeight="1" x14ac:dyDescent="0.2">
      <c r="A536" s="40"/>
      <c r="B536" s="40"/>
      <c r="C536" s="40"/>
      <c r="E536" s="40"/>
      <c r="M536" s="42"/>
      <c r="O536" s="42"/>
    </row>
    <row r="537" spans="1:15" ht="12.75" customHeight="1" x14ac:dyDescent="0.2">
      <c r="A537" s="40"/>
      <c r="B537" s="40"/>
      <c r="C537" s="40"/>
      <c r="E537" s="40"/>
      <c r="M537" s="42"/>
      <c r="O537" s="42"/>
    </row>
    <row r="538" spans="1:15" ht="12.75" customHeight="1" x14ac:dyDescent="0.2">
      <c r="A538" s="40"/>
      <c r="B538" s="40"/>
      <c r="C538" s="40"/>
      <c r="E538" s="40"/>
      <c r="M538" s="42"/>
      <c r="O538" s="42"/>
    </row>
    <row r="539" spans="1:15" ht="12.75" customHeight="1" x14ac:dyDescent="0.2">
      <c r="A539" s="40"/>
      <c r="B539" s="40"/>
      <c r="C539" s="40"/>
      <c r="E539" s="40"/>
      <c r="M539" s="42"/>
      <c r="O539" s="42"/>
    </row>
    <row r="540" spans="1:15" ht="12.75" customHeight="1" x14ac:dyDescent="0.2">
      <c r="A540" s="40"/>
      <c r="B540" s="40"/>
      <c r="C540" s="40"/>
      <c r="E540" s="40"/>
      <c r="M540" s="42"/>
      <c r="O540" s="42"/>
    </row>
    <row r="541" spans="1:15" ht="12.75" customHeight="1" x14ac:dyDescent="0.2">
      <c r="A541" s="40"/>
      <c r="B541" s="40"/>
      <c r="C541" s="40"/>
      <c r="E541" s="40"/>
      <c r="M541" s="42"/>
      <c r="O541" s="42"/>
    </row>
    <row r="542" spans="1:15" ht="12.75" customHeight="1" x14ac:dyDescent="0.2">
      <c r="A542" s="40"/>
      <c r="B542" s="40"/>
      <c r="C542" s="40"/>
      <c r="E542" s="40"/>
      <c r="M542" s="42"/>
      <c r="O542" s="42"/>
    </row>
    <row r="543" spans="1:15" ht="12.75" customHeight="1" x14ac:dyDescent="0.2">
      <c r="A543" s="40"/>
      <c r="B543" s="40"/>
      <c r="C543" s="40"/>
      <c r="E543" s="40"/>
      <c r="M543" s="42"/>
      <c r="O543" s="42"/>
    </row>
    <row r="544" spans="1:15" ht="12.75" customHeight="1" x14ac:dyDescent="0.2">
      <c r="A544" s="40"/>
      <c r="B544" s="40"/>
      <c r="C544" s="40"/>
      <c r="E544" s="40"/>
      <c r="M544" s="42"/>
      <c r="O544" s="42"/>
    </row>
    <row r="545" spans="1:15" ht="12.75" customHeight="1" x14ac:dyDescent="0.2">
      <c r="A545" s="40"/>
      <c r="B545" s="40"/>
      <c r="C545" s="40"/>
      <c r="E545" s="40"/>
      <c r="M545" s="42"/>
      <c r="O545" s="42"/>
    </row>
    <row r="546" spans="1:15" ht="12.75" customHeight="1" x14ac:dyDescent="0.2">
      <c r="A546" s="40"/>
      <c r="B546" s="40"/>
      <c r="C546" s="40"/>
      <c r="E546" s="40"/>
      <c r="M546" s="42"/>
      <c r="O546" s="42"/>
    </row>
    <row r="547" spans="1:15" ht="12.75" customHeight="1" x14ac:dyDescent="0.2">
      <c r="A547" s="40"/>
      <c r="B547" s="40"/>
      <c r="C547" s="40"/>
      <c r="E547" s="40"/>
      <c r="M547" s="42"/>
      <c r="O547" s="42"/>
    </row>
    <row r="548" spans="1:15" ht="12.75" customHeight="1" x14ac:dyDescent="0.2">
      <c r="A548" s="40"/>
      <c r="B548" s="40"/>
      <c r="C548" s="40"/>
      <c r="E548" s="40"/>
      <c r="M548" s="42"/>
      <c r="O548" s="42"/>
    </row>
    <row r="549" spans="1:15" ht="12.75" customHeight="1" x14ac:dyDescent="0.2">
      <c r="A549" s="40"/>
      <c r="B549" s="40"/>
      <c r="C549" s="40"/>
      <c r="E549" s="40"/>
      <c r="M549" s="42"/>
      <c r="O549" s="42"/>
    </row>
    <row r="550" spans="1:15" ht="12.75" customHeight="1" x14ac:dyDescent="0.2">
      <c r="A550" s="40"/>
      <c r="B550" s="40"/>
      <c r="C550" s="40"/>
      <c r="E550" s="40"/>
      <c r="M550" s="42"/>
      <c r="O550" s="42"/>
    </row>
    <row r="551" spans="1:15" ht="12.75" customHeight="1" x14ac:dyDescent="0.2">
      <c r="A551" s="40"/>
      <c r="B551" s="40"/>
      <c r="C551" s="40"/>
      <c r="E551" s="40"/>
      <c r="M551" s="42"/>
      <c r="O551" s="42"/>
    </row>
    <row r="552" spans="1:15" ht="12.75" customHeight="1" x14ac:dyDescent="0.2">
      <c r="A552" s="40"/>
      <c r="B552" s="40"/>
      <c r="C552" s="40"/>
      <c r="E552" s="40"/>
      <c r="M552" s="42"/>
      <c r="O552" s="42"/>
    </row>
    <row r="553" spans="1:15" ht="12.75" customHeight="1" x14ac:dyDescent="0.2">
      <c r="A553" s="40"/>
      <c r="B553" s="40"/>
      <c r="C553" s="40"/>
      <c r="E553" s="40"/>
      <c r="M553" s="42"/>
      <c r="O553" s="42"/>
    </row>
    <row r="554" spans="1:15" ht="12.75" customHeight="1" x14ac:dyDescent="0.2">
      <c r="A554" s="40"/>
      <c r="B554" s="40"/>
      <c r="C554" s="40"/>
      <c r="E554" s="40"/>
      <c r="M554" s="42"/>
      <c r="O554" s="42"/>
    </row>
    <row r="555" spans="1:15" ht="12.75" customHeight="1" x14ac:dyDescent="0.2">
      <c r="A555" s="40"/>
      <c r="B555" s="40"/>
      <c r="C555" s="40"/>
      <c r="E555" s="40"/>
      <c r="M555" s="42"/>
      <c r="O555" s="42"/>
    </row>
    <row r="556" spans="1:15" ht="12.75" customHeight="1" x14ac:dyDescent="0.2">
      <c r="A556" s="40"/>
      <c r="B556" s="40"/>
      <c r="C556" s="40"/>
      <c r="E556" s="40"/>
      <c r="M556" s="42"/>
      <c r="O556" s="42"/>
    </row>
    <row r="557" spans="1:15" ht="12.75" customHeight="1" x14ac:dyDescent="0.2">
      <c r="A557" s="40"/>
      <c r="B557" s="40"/>
      <c r="C557" s="40"/>
      <c r="E557" s="40"/>
      <c r="M557" s="42"/>
      <c r="O557" s="42"/>
    </row>
    <row r="558" spans="1:15" ht="12.75" customHeight="1" x14ac:dyDescent="0.2">
      <c r="A558" s="40"/>
      <c r="B558" s="40"/>
      <c r="C558" s="40"/>
      <c r="E558" s="40"/>
      <c r="M558" s="42"/>
      <c r="O558" s="42"/>
    </row>
    <row r="559" spans="1:15" ht="12.75" customHeight="1" x14ac:dyDescent="0.2">
      <c r="A559" s="40"/>
      <c r="B559" s="40"/>
      <c r="C559" s="40"/>
      <c r="E559" s="40"/>
      <c r="M559" s="42"/>
      <c r="O559" s="42"/>
    </row>
    <row r="560" spans="1:15" ht="12.75" customHeight="1" x14ac:dyDescent="0.2">
      <c r="A560" s="40"/>
      <c r="B560" s="40"/>
      <c r="C560" s="40"/>
      <c r="E560" s="40"/>
      <c r="M560" s="42"/>
      <c r="O560" s="42"/>
    </row>
    <row r="561" spans="1:15" ht="12.75" customHeight="1" x14ac:dyDescent="0.2">
      <c r="A561" s="40"/>
      <c r="B561" s="40"/>
      <c r="C561" s="40"/>
      <c r="E561" s="40"/>
      <c r="M561" s="42"/>
      <c r="O561" s="42"/>
    </row>
    <row r="562" spans="1:15" ht="12.75" customHeight="1" x14ac:dyDescent="0.2">
      <c r="A562" s="40"/>
      <c r="B562" s="40"/>
      <c r="C562" s="40"/>
      <c r="E562" s="40"/>
      <c r="M562" s="42"/>
      <c r="O562" s="42"/>
    </row>
    <row r="563" spans="1:15" ht="12.75" customHeight="1" x14ac:dyDescent="0.2">
      <c r="A563" s="40"/>
      <c r="B563" s="40"/>
      <c r="C563" s="40"/>
      <c r="E563" s="40"/>
      <c r="M563" s="42"/>
      <c r="O563" s="42"/>
    </row>
    <row r="564" spans="1:15" ht="12.75" customHeight="1" x14ac:dyDescent="0.2">
      <c r="A564" s="40"/>
      <c r="B564" s="40"/>
      <c r="C564" s="40"/>
      <c r="E564" s="40"/>
      <c r="M564" s="42"/>
      <c r="O564" s="42"/>
    </row>
    <row r="565" spans="1:15" ht="12.75" customHeight="1" x14ac:dyDescent="0.2">
      <c r="A565" s="40"/>
      <c r="B565" s="40"/>
      <c r="C565" s="40"/>
      <c r="E565" s="40"/>
      <c r="M565" s="42"/>
      <c r="O565" s="42"/>
    </row>
    <row r="566" spans="1:15" ht="12.75" customHeight="1" x14ac:dyDescent="0.2">
      <c r="A566" s="40"/>
      <c r="B566" s="40"/>
      <c r="C566" s="40"/>
      <c r="E566" s="40"/>
      <c r="M566" s="42"/>
      <c r="O566" s="42"/>
    </row>
    <row r="567" spans="1:15" ht="12.75" customHeight="1" x14ac:dyDescent="0.2">
      <c r="A567" s="40"/>
      <c r="B567" s="40"/>
      <c r="C567" s="40"/>
      <c r="E567" s="40"/>
      <c r="M567" s="42"/>
      <c r="O567" s="42"/>
    </row>
    <row r="568" spans="1:15" ht="12.75" customHeight="1" x14ac:dyDescent="0.2">
      <c r="A568" s="40"/>
      <c r="B568" s="40"/>
      <c r="C568" s="40"/>
      <c r="E568" s="40"/>
      <c r="M568" s="42"/>
      <c r="O568" s="42"/>
    </row>
    <row r="569" spans="1:15" ht="12.75" customHeight="1" x14ac:dyDescent="0.2">
      <c r="A569" s="40"/>
      <c r="B569" s="40"/>
      <c r="C569" s="40"/>
      <c r="E569" s="40"/>
      <c r="M569" s="42"/>
      <c r="O569" s="42"/>
    </row>
    <row r="570" spans="1:15" ht="12.75" customHeight="1" x14ac:dyDescent="0.2">
      <c r="A570" s="40"/>
      <c r="B570" s="40"/>
      <c r="C570" s="40"/>
      <c r="E570" s="40"/>
      <c r="M570" s="42"/>
      <c r="O570" s="42"/>
    </row>
    <row r="571" spans="1:15" ht="12.75" customHeight="1" x14ac:dyDescent="0.2">
      <c r="A571" s="40"/>
      <c r="B571" s="40"/>
      <c r="C571" s="40"/>
      <c r="E571" s="40"/>
      <c r="M571" s="42"/>
      <c r="O571" s="42"/>
    </row>
    <row r="572" spans="1:15" ht="12.75" customHeight="1" x14ac:dyDescent="0.2">
      <c r="A572" s="40"/>
      <c r="B572" s="40"/>
      <c r="C572" s="40"/>
      <c r="E572" s="40"/>
      <c r="M572" s="42"/>
      <c r="O572" s="42"/>
    </row>
    <row r="573" spans="1:15" ht="12.75" customHeight="1" x14ac:dyDescent="0.2">
      <c r="A573" s="40"/>
      <c r="B573" s="40"/>
      <c r="C573" s="40"/>
      <c r="E573" s="40"/>
      <c r="M573" s="42"/>
      <c r="O573" s="42"/>
    </row>
    <row r="574" spans="1:15" ht="12.75" customHeight="1" x14ac:dyDescent="0.2">
      <c r="A574" s="40"/>
      <c r="B574" s="40"/>
      <c r="C574" s="40"/>
      <c r="E574" s="40"/>
      <c r="M574" s="42"/>
      <c r="O574" s="42"/>
    </row>
    <row r="575" spans="1:15" ht="12.75" customHeight="1" x14ac:dyDescent="0.2">
      <c r="A575" s="40"/>
      <c r="B575" s="40"/>
      <c r="C575" s="40"/>
      <c r="E575" s="40"/>
      <c r="M575" s="42"/>
      <c r="O575" s="42"/>
    </row>
    <row r="576" spans="1:15" ht="12.75" customHeight="1" x14ac:dyDescent="0.2">
      <c r="A576" s="40"/>
      <c r="B576" s="40"/>
      <c r="C576" s="40"/>
      <c r="E576" s="40"/>
      <c r="M576" s="42"/>
      <c r="O576" s="42"/>
    </row>
    <row r="577" spans="1:15" ht="12.75" customHeight="1" x14ac:dyDescent="0.2">
      <c r="A577" s="40"/>
      <c r="B577" s="40"/>
      <c r="C577" s="40"/>
      <c r="E577" s="40"/>
      <c r="M577" s="42"/>
      <c r="O577" s="42"/>
    </row>
    <row r="578" spans="1:15" ht="12.75" customHeight="1" x14ac:dyDescent="0.2">
      <c r="A578" s="40"/>
      <c r="B578" s="40"/>
      <c r="C578" s="40"/>
      <c r="E578" s="40"/>
      <c r="M578" s="42"/>
      <c r="O578" s="42"/>
    </row>
    <row r="579" spans="1:15" ht="12.75" customHeight="1" x14ac:dyDescent="0.2">
      <c r="A579" s="40"/>
      <c r="B579" s="40"/>
      <c r="C579" s="40"/>
      <c r="E579" s="40"/>
      <c r="M579" s="42"/>
      <c r="O579" s="42"/>
    </row>
    <row r="580" spans="1:15" ht="12.75" customHeight="1" x14ac:dyDescent="0.2">
      <c r="A580" s="40"/>
      <c r="B580" s="40"/>
      <c r="C580" s="40"/>
      <c r="E580" s="40"/>
      <c r="M580" s="42"/>
      <c r="O580" s="42"/>
    </row>
    <row r="581" spans="1:15" ht="12.75" customHeight="1" x14ac:dyDescent="0.2">
      <c r="A581" s="40"/>
      <c r="B581" s="40"/>
      <c r="C581" s="40"/>
      <c r="E581" s="40"/>
      <c r="M581" s="42"/>
      <c r="O581" s="42"/>
    </row>
    <row r="582" spans="1:15" ht="12.75" customHeight="1" x14ac:dyDescent="0.2">
      <c r="A582" s="40"/>
      <c r="B582" s="40"/>
      <c r="C582" s="40"/>
      <c r="E582" s="40"/>
      <c r="M582" s="42"/>
      <c r="O582" s="42"/>
    </row>
    <row r="583" spans="1:15" ht="12.75" customHeight="1" x14ac:dyDescent="0.2">
      <c r="A583" s="40"/>
      <c r="B583" s="40"/>
      <c r="C583" s="40"/>
      <c r="E583" s="40"/>
      <c r="M583" s="42"/>
      <c r="O583" s="42"/>
    </row>
    <row r="584" spans="1:15" ht="12.75" customHeight="1" x14ac:dyDescent="0.2">
      <c r="A584" s="40"/>
      <c r="B584" s="40"/>
      <c r="C584" s="40"/>
      <c r="E584" s="40"/>
      <c r="M584" s="42"/>
      <c r="O584" s="42"/>
    </row>
    <row r="585" spans="1:15" ht="12.75" customHeight="1" x14ac:dyDescent="0.2">
      <c r="A585" s="40"/>
      <c r="B585" s="40"/>
      <c r="C585" s="40"/>
      <c r="E585" s="40"/>
      <c r="M585" s="42"/>
      <c r="O585" s="42"/>
    </row>
    <row r="586" spans="1:15" ht="12.75" customHeight="1" x14ac:dyDescent="0.2">
      <c r="A586" s="40"/>
      <c r="B586" s="40"/>
      <c r="C586" s="40"/>
      <c r="E586" s="40"/>
      <c r="M586" s="42"/>
      <c r="O586" s="42"/>
    </row>
    <row r="587" spans="1:15" ht="12.75" customHeight="1" x14ac:dyDescent="0.2">
      <c r="A587" s="40"/>
      <c r="B587" s="40"/>
      <c r="C587" s="40"/>
      <c r="E587" s="40"/>
      <c r="M587" s="42"/>
      <c r="O587" s="42"/>
    </row>
    <row r="588" spans="1:15" ht="12.75" customHeight="1" x14ac:dyDescent="0.2">
      <c r="A588" s="40"/>
      <c r="B588" s="40"/>
      <c r="C588" s="40"/>
      <c r="E588" s="40"/>
      <c r="M588" s="42"/>
      <c r="O588" s="42"/>
    </row>
    <row r="589" spans="1:15" ht="12.75" customHeight="1" x14ac:dyDescent="0.2">
      <c r="A589" s="40"/>
      <c r="B589" s="40"/>
      <c r="C589" s="40"/>
      <c r="E589" s="40"/>
      <c r="M589" s="42"/>
      <c r="O589" s="42"/>
    </row>
    <row r="590" spans="1:15" ht="12.75" customHeight="1" x14ac:dyDescent="0.2">
      <c r="A590" s="40"/>
      <c r="B590" s="40"/>
      <c r="C590" s="40"/>
      <c r="E590" s="40"/>
      <c r="M590" s="42"/>
      <c r="O590" s="42"/>
    </row>
    <row r="591" spans="1:15" ht="12.75" customHeight="1" x14ac:dyDescent="0.2">
      <c r="A591" s="40"/>
      <c r="B591" s="40"/>
      <c r="C591" s="40"/>
      <c r="E591" s="40"/>
      <c r="M591" s="42"/>
      <c r="O591" s="42"/>
    </row>
    <row r="592" spans="1:15" ht="12.75" customHeight="1" x14ac:dyDescent="0.2">
      <c r="A592" s="40"/>
      <c r="B592" s="40"/>
      <c r="C592" s="40"/>
      <c r="E592" s="40"/>
      <c r="M592" s="42"/>
      <c r="O592" s="42"/>
    </row>
    <row r="593" spans="1:15" ht="12.75" customHeight="1" x14ac:dyDescent="0.2">
      <c r="A593" s="40"/>
      <c r="B593" s="40"/>
      <c r="C593" s="40"/>
      <c r="E593" s="40"/>
      <c r="M593" s="42"/>
      <c r="O593" s="42"/>
    </row>
    <row r="594" spans="1:15" ht="12.75" customHeight="1" x14ac:dyDescent="0.2">
      <c r="A594" s="40"/>
      <c r="B594" s="40"/>
      <c r="C594" s="40"/>
      <c r="E594" s="40"/>
      <c r="M594" s="42"/>
      <c r="O594" s="42"/>
    </row>
    <row r="595" spans="1:15" ht="12.75" customHeight="1" x14ac:dyDescent="0.2">
      <c r="A595" s="40"/>
      <c r="B595" s="40"/>
      <c r="C595" s="40"/>
      <c r="E595" s="40"/>
      <c r="M595" s="42"/>
      <c r="O595" s="42"/>
    </row>
    <row r="596" spans="1:15" ht="12.75" customHeight="1" x14ac:dyDescent="0.2">
      <c r="A596" s="40"/>
      <c r="B596" s="40"/>
      <c r="C596" s="40"/>
      <c r="E596" s="40"/>
      <c r="M596" s="42"/>
      <c r="O596" s="42"/>
    </row>
    <row r="597" spans="1:15" ht="12.75" customHeight="1" x14ac:dyDescent="0.2">
      <c r="A597" s="40"/>
      <c r="B597" s="40"/>
      <c r="C597" s="40"/>
      <c r="E597" s="40"/>
      <c r="M597" s="42"/>
      <c r="O597" s="42"/>
    </row>
    <row r="598" spans="1:15" ht="12.75" customHeight="1" x14ac:dyDescent="0.2">
      <c r="A598" s="40"/>
      <c r="B598" s="40"/>
      <c r="C598" s="40"/>
      <c r="E598" s="40"/>
      <c r="M598" s="42"/>
      <c r="O598" s="42"/>
    </row>
    <row r="599" spans="1:15" ht="12.75" customHeight="1" x14ac:dyDescent="0.2">
      <c r="A599" s="40"/>
      <c r="B599" s="40"/>
      <c r="C599" s="40"/>
      <c r="E599" s="40"/>
      <c r="M599" s="42"/>
      <c r="O599" s="42"/>
    </row>
    <row r="600" spans="1:15" ht="12.75" customHeight="1" x14ac:dyDescent="0.2">
      <c r="A600" s="40"/>
      <c r="B600" s="40"/>
      <c r="C600" s="40"/>
      <c r="E600" s="40"/>
      <c r="M600" s="42"/>
      <c r="O600" s="42"/>
    </row>
    <row r="601" spans="1:15" ht="12.75" customHeight="1" x14ac:dyDescent="0.2">
      <c r="A601" s="40"/>
      <c r="B601" s="40"/>
      <c r="C601" s="40"/>
      <c r="E601" s="40"/>
      <c r="M601" s="42"/>
      <c r="O601" s="42"/>
    </row>
    <row r="602" spans="1:15" ht="12.75" customHeight="1" x14ac:dyDescent="0.2">
      <c r="A602" s="40"/>
      <c r="B602" s="40"/>
      <c r="C602" s="40"/>
      <c r="E602" s="40"/>
      <c r="M602" s="42"/>
      <c r="O602" s="42"/>
    </row>
    <row r="603" spans="1:15" ht="12.75" customHeight="1" x14ac:dyDescent="0.2">
      <c r="A603" s="40"/>
      <c r="B603" s="40"/>
      <c r="C603" s="40"/>
      <c r="E603" s="40"/>
      <c r="M603" s="42"/>
      <c r="O603" s="42"/>
    </row>
    <row r="604" spans="1:15" ht="12.75" customHeight="1" x14ac:dyDescent="0.2">
      <c r="A604" s="40"/>
      <c r="B604" s="40"/>
      <c r="C604" s="40"/>
      <c r="E604" s="40"/>
      <c r="M604" s="42"/>
      <c r="O604" s="42"/>
    </row>
    <row r="605" spans="1:15" ht="12.75" customHeight="1" x14ac:dyDescent="0.2">
      <c r="A605" s="40"/>
      <c r="B605" s="40"/>
      <c r="C605" s="40"/>
      <c r="E605" s="40"/>
      <c r="M605" s="42"/>
      <c r="O605" s="42"/>
    </row>
    <row r="606" spans="1:15" ht="12.75" customHeight="1" x14ac:dyDescent="0.2">
      <c r="A606" s="40"/>
      <c r="B606" s="40"/>
      <c r="C606" s="40"/>
      <c r="E606" s="40"/>
      <c r="M606" s="42"/>
      <c r="O606" s="42"/>
    </row>
    <row r="607" spans="1:15" ht="12.75" customHeight="1" x14ac:dyDescent="0.2">
      <c r="A607" s="40"/>
      <c r="B607" s="40"/>
      <c r="C607" s="40"/>
      <c r="E607" s="40"/>
      <c r="M607" s="42"/>
      <c r="O607" s="42"/>
    </row>
    <row r="608" spans="1:15" ht="12.75" customHeight="1" x14ac:dyDescent="0.2">
      <c r="A608" s="40"/>
      <c r="B608" s="40"/>
      <c r="C608" s="40"/>
      <c r="E608" s="40"/>
      <c r="M608" s="42"/>
      <c r="O608" s="42"/>
    </row>
    <row r="609" spans="1:15" ht="12.75" customHeight="1" x14ac:dyDescent="0.2">
      <c r="A609" s="40"/>
      <c r="B609" s="40"/>
      <c r="C609" s="40"/>
      <c r="E609" s="40"/>
      <c r="M609" s="42"/>
      <c r="O609" s="42"/>
    </row>
    <row r="610" spans="1:15" ht="12.75" customHeight="1" x14ac:dyDescent="0.2">
      <c r="A610" s="40"/>
      <c r="B610" s="40"/>
      <c r="C610" s="40"/>
      <c r="E610" s="40"/>
      <c r="M610" s="42"/>
      <c r="O610" s="42"/>
    </row>
    <row r="611" spans="1:15" ht="12.75" customHeight="1" x14ac:dyDescent="0.2">
      <c r="A611" s="40"/>
      <c r="B611" s="40"/>
      <c r="C611" s="40"/>
      <c r="E611" s="40"/>
      <c r="M611" s="42"/>
      <c r="O611" s="42"/>
    </row>
    <row r="612" spans="1:15" ht="12.75" customHeight="1" x14ac:dyDescent="0.2">
      <c r="A612" s="40"/>
      <c r="B612" s="40"/>
      <c r="C612" s="40"/>
      <c r="E612" s="40"/>
      <c r="M612" s="42"/>
      <c r="O612" s="42"/>
    </row>
    <row r="613" spans="1:15" ht="12.75" customHeight="1" x14ac:dyDescent="0.2">
      <c r="A613" s="40"/>
      <c r="B613" s="40"/>
      <c r="C613" s="40"/>
      <c r="E613" s="40"/>
      <c r="M613" s="42"/>
      <c r="O613" s="42"/>
    </row>
    <row r="614" spans="1:15" ht="12.75" customHeight="1" x14ac:dyDescent="0.2">
      <c r="A614" s="40"/>
      <c r="B614" s="40"/>
      <c r="C614" s="40"/>
      <c r="E614" s="40"/>
      <c r="M614" s="42"/>
      <c r="O614" s="42"/>
    </row>
    <row r="615" spans="1:15" ht="12.75" customHeight="1" x14ac:dyDescent="0.2">
      <c r="A615" s="40"/>
      <c r="B615" s="40"/>
      <c r="C615" s="40"/>
      <c r="E615" s="40"/>
      <c r="M615" s="42"/>
      <c r="O615" s="42"/>
    </row>
    <row r="616" spans="1:15" ht="12.75" customHeight="1" x14ac:dyDescent="0.2">
      <c r="A616" s="40"/>
      <c r="B616" s="40"/>
      <c r="C616" s="40"/>
      <c r="E616" s="40"/>
      <c r="M616" s="42"/>
      <c r="O616" s="42"/>
    </row>
    <row r="617" spans="1:15" ht="12.75" customHeight="1" x14ac:dyDescent="0.2">
      <c r="A617" s="40"/>
      <c r="B617" s="40"/>
      <c r="C617" s="40"/>
      <c r="E617" s="40"/>
      <c r="M617" s="42"/>
      <c r="O617" s="42"/>
    </row>
    <row r="618" spans="1:15" ht="12.75" customHeight="1" x14ac:dyDescent="0.2">
      <c r="A618" s="40"/>
      <c r="B618" s="40"/>
      <c r="C618" s="40"/>
      <c r="E618" s="40"/>
      <c r="M618" s="42"/>
      <c r="O618" s="42"/>
    </row>
    <row r="619" spans="1:15" ht="12.75" customHeight="1" x14ac:dyDescent="0.2">
      <c r="A619" s="40"/>
      <c r="B619" s="40"/>
      <c r="C619" s="40"/>
      <c r="E619" s="40"/>
      <c r="M619" s="42"/>
      <c r="O619" s="42"/>
    </row>
    <row r="620" spans="1:15" ht="12.75" customHeight="1" x14ac:dyDescent="0.2">
      <c r="A620" s="40"/>
      <c r="B620" s="40"/>
      <c r="C620" s="40"/>
      <c r="E620" s="40"/>
      <c r="M620" s="42"/>
      <c r="O620" s="42"/>
    </row>
    <row r="621" spans="1:15" ht="12.75" customHeight="1" x14ac:dyDescent="0.2">
      <c r="A621" s="40"/>
      <c r="B621" s="40"/>
      <c r="C621" s="40"/>
      <c r="E621" s="40"/>
      <c r="M621" s="42"/>
      <c r="O621" s="42"/>
    </row>
    <row r="622" spans="1:15" ht="12.75" customHeight="1" x14ac:dyDescent="0.2">
      <c r="A622" s="40"/>
      <c r="B622" s="40"/>
      <c r="C622" s="40"/>
      <c r="E622" s="40"/>
      <c r="M622" s="42"/>
      <c r="O622" s="42"/>
    </row>
    <row r="623" spans="1:15" ht="12.75" customHeight="1" x14ac:dyDescent="0.2">
      <c r="A623" s="40"/>
      <c r="B623" s="40"/>
      <c r="C623" s="40"/>
      <c r="E623" s="40"/>
      <c r="M623" s="42"/>
      <c r="O623" s="42"/>
    </row>
    <row r="624" spans="1:15" ht="12.75" customHeight="1" x14ac:dyDescent="0.2">
      <c r="A624" s="40"/>
      <c r="B624" s="40"/>
      <c r="C624" s="40"/>
      <c r="E624" s="40"/>
      <c r="M624" s="42"/>
      <c r="O624" s="42"/>
    </row>
    <row r="625" spans="1:15" ht="12.75" customHeight="1" x14ac:dyDescent="0.2">
      <c r="A625" s="40"/>
      <c r="B625" s="40"/>
      <c r="C625" s="40"/>
      <c r="E625" s="40"/>
      <c r="M625" s="42"/>
      <c r="O625" s="42"/>
    </row>
    <row r="626" spans="1:15" ht="12.75" customHeight="1" x14ac:dyDescent="0.2">
      <c r="A626" s="40"/>
      <c r="B626" s="40"/>
      <c r="C626" s="40"/>
      <c r="E626" s="40"/>
      <c r="M626" s="42"/>
      <c r="O626" s="42"/>
    </row>
    <row r="627" spans="1:15" ht="12.75" customHeight="1" x14ac:dyDescent="0.2">
      <c r="A627" s="40"/>
      <c r="B627" s="40"/>
      <c r="C627" s="40"/>
      <c r="E627" s="40"/>
      <c r="M627" s="42"/>
      <c r="O627" s="42"/>
    </row>
    <row r="628" spans="1:15" ht="12.75" customHeight="1" x14ac:dyDescent="0.2">
      <c r="A628" s="40"/>
      <c r="B628" s="40"/>
      <c r="C628" s="40"/>
      <c r="E628" s="40"/>
      <c r="M628" s="42"/>
      <c r="O628" s="42"/>
    </row>
    <row r="629" spans="1:15" ht="12.75" customHeight="1" x14ac:dyDescent="0.2">
      <c r="A629" s="40"/>
      <c r="B629" s="40"/>
      <c r="C629" s="40"/>
      <c r="E629" s="40"/>
      <c r="M629" s="42"/>
      <c r="O629" s="42"/>
    </row>
    <row r="630" spans="1:15" ht="12.75" customHeight="1" x14ac:dyDescent="0.2">
      <c r="A630" s="40"/>
      <c r="B630" s="40"/>
      <c r="C630" s="40"/>
      <c r="E630" s="40"/>
      <c r="M630" s="42"/>
      <c r="O630" s="42"/>
    </row>
    <row r="631" spans="1:15" ht="12.75" customHeight="1" x14ac:dyDescent="0.2">
      <c r="A631" s="40"/>
      <c r="B631" s="40"/>
      <c r="C631" s="40"/>
      <c r="E631" s="40"/>
      <c r="M631" s="42"/>
      <c r="O631" s="42"/>
    </row>
    <row r="632" spans="1:15" ht="12.75" customHeight="1" x14ac:dyDescent="0.2">
      <c r="A632" s="40"/>
      <c r="B632" s="40"/>
      <c r="C632" s="40"/>
      <c r="E632" s="40"/>
      <c r="M632" s="42"/>
      <c r="O632" s="42"/>
    </row>
    <row r="633" spans="1:15" ht="12.75" customHeight="1" x14ac:dyDescent="0.2">
      <c r="A633" s="40"/>
      <c r="B633" s="40"/>
      <c r="C633" s="40"/>
      <c r="E633" s="40"/>
      <c r="M633" s="42"/>
      <c r="O633" s="42"/>
    </row>
    <row r="634" spans="1:15" ht="12.75" customHeight="1" x14ac:dyDescent="0.2">
      <c r="A634" s="40"/>
      <c r="B634" s="40"/>
      <c r="C634" s="40"/>
      <c r="E634" s="40"/>
      <c r="M634" s="42"/>
      <c r="O634" s="42"/>
    </row>
    <row r="635" spans="1:15" ht="12.75" customHeight="1" x14ac:dyDescent="0.2">
      <c r="A635" s="40"/>
      <c r="B635" s="40"/>
      <c r="C635" s="40"/>
      <c r="E635" s="40"/>
      <c r="M635" s="42"/>
      <c r="O635" s="42"/>
    </row>
    <row r="636" spans="1:15" ht="12.75" customHeight="1" x14ac:dyDescent="0.2">
      <c r="A636" s="40"/>
      <c r="B636" s="40"/>
      <c r="C636" s="40"/>
      <c r="E636" s="40"/>
      <c r="M636" s="42"/>
      <c r="O636" s="42"/>
    </row>
    <row r="637" spans="1:15" ht="12.75" customHeight="1" x14ac:dyDescent="0.2">
      <c r="A637" s="40"/>
      <c r="B637" s="40"/>
      <c r="C637" s="40"/>
      <c r="E637" s="40"/>
      <c r="M637" s="42"/>
      <c r="O637" s="42"/>
    </row>
    <row r="638" spans="1:15" ht="12.75" customHeight="1" x14ac:dyDescent="0.2">
      <c r="A638" s="40"/>
      <c r="B638" s="40"/>
      <c r="C638" s="40"/>
      <c r="E638" s="40"/>
      <c r="M638" s="42"/>
      <c r="O638" s="42"/>
    </row>
    <row r="639" spans="1:15" ht="12.75" customHeight="1" x14ac:dyDescent="0.2">
      <c r="A639" s="40"/>
      <c r="B639" s="40"/>
      <c r="C639" s="40"/>
      <c r="E639" s="40"/>
      <c r="M639" s="42"/>
      <c r="O639" s="42"/>
    </row>
    <row r="640" spans="1:15" ht="12.75" customHeight="1" x14ac:dyDescent="0.2">
      <c r="A640" s="40"/>
      <c r="B640" s="40"/>
      <c r="C640" s="40"/>
      <c r="E640" s="40"/>
      <c r="M640" s="42"/>
      <c r="O640" s="42"/>
    </row>
    <row r="641" spans="1:15" ht="12.75" customHeight="1" x14ac:dyDescent="0.2">
      <c r="A641" s="40"/>
      <c r="B641" s="40"/>
      <c r="C641" s="40"/>
      <c r="E641" s="40"/>
      <c r="M641" s="42"/>
      <c r="O641" s="42"/>
    </row>
    <row r="642" spans="1:15" ht="12.75" customHeight="1" x14ac:dyDescent="0.2">
      <c r="A642" s="40"/>
      <c r="B642" s="40"/>
      <c r="C642" s="40"/>
      <c r="E642" s="40"/>
      <c r="M642" s="42"/>
      <c r="O642" s="42"/>
    </row>
    <row r="643" spans="1:15" ht="12.75" customHeight="1" x14ac:dyDescent="0.2">
      <c r="A643" s="40"/>
      <c r="B643" s="40"/>
      <c r="C643" s="40"/>
      <c r="E643" s="40"/>
      <c r="M643" s="42"/>
      <c r="O643" s="42"/>
    </row>
    <row r="644" spans="1:15" ht="12.75" customHeight="1" x14ac:dyDescent="0.2">
      <c r="A644" s="40"/>
      <c r="B644" s="40"/>
      <c r="C644" s="40"/>
      <c r="E644" s="40"/>
      <c r="M644" s="42"/>
      <c r="O644" s="42"/>
    </row>
    <row r="645" spans="1:15" ht="12.75" customHeight="1" x14ac:dyDescent="0.2">
      <c r="A645" s="40"/>
      <c r="B645" s="40"/>
      <c r="C645" s="40"/>
      <c r="E645" s="40"/>
      <c r="M645" s="42"/>
      <c r="O645" s="42"/>
    </row>
    <row r="646" spans="1:15" ht="12.75" customHeight="1" x14ac:dyDescent="0.2">
      <c r="A646" s="40"/>
      <c r="B646" s="40"/>
      <c r="C646" s="40"/>
      <c r="E646" s="40"/>
      <c r="M646" s="42"/>
      <c r="O646" s="42"/>
    </row>
    <row r="647" spans="1:15" ht="12.75" customHeight="1" x14ac:dyDescent="0.2">
      <c r="A647" s="40"/>
      <c r="B647" s="40"/>
      <c r="C647" s="40"/>
      <c r="E647" s="40"/>
      <c r="M647" s="42"/>
      <c r="O647" s="42"/>
    </row>
    <row r="648" spans="1:15" ht="12.75" customHeight="1" x14ac:dyDescent="0.2">
      <c r="A648" s="40"/>
      <c r="B648" s="40"/>
      <c r="C648" s="40"/>
      <c r="E648" s="40"/>
      <c r="M648" s="42"/>
      <c r="O648" s="42"/>
    </row>
    <row r="649" spans="1:15" ht="12.75" customHeight="1" x14ac:dyDescent="0.2">
      <c r="A649" s="40"/>
      <c r="B649" s="40"/>
      <c r="C649" s="40"/>
      <c r="E649" s="40"/>
      <c r="M649" s="42"/>
      <c r="O649" s="42"/>
    </row>
    <row r="650" spans="1:15" ht="12.75" customHeight="1" x14ac:dyDescent="0.2">
      <c r="A650" s="40"/>
      <c r="B650" s="40"/>
      <c r="C650" s="40"/>
      <c r="E650" s="40"/>
      <c r="M650" s="42"/>
      <c r="O650" s="42"/>
    </row>
    <row r="651" spans="1:15" ht="12.75" customHeight="1" x14ac:dyDescent="0.2">
      <c r="A651" s="40"/>
      <c r="B651" s="40"/>
      <c r="C651" s="40"/>
      <c r="E651" s="40"/>
      <c r="M651" s="42"/>
      <c r="O651" s="42"/>
    </row>
    <row r="652" spans="1:15" ht="12.75" customHeight="1" x14ac:dyDescent="0.2">
      <c r="A652" s="40"/>
      <c r="B652" s="40"/>
      <c r="C652" s="40"/>
      <c r="E652" s="40"/>
      <c r="M652" s="42"/>
      <c r="O652" s="42"/>
    </row>
    <row r="653" spans="1:15" ht="12.75" customHeight="1" x14ac:dyDescent="0.2">
      <c r="A653" s="40"/>
      <c r="B653" s="40"/>
      <c r="C653" s="40"/>
      <c r="E653" s="40"/>
      <c r="M653" s="42"/>
      <c r="O653" s="42"/>
    </row>
    <row r="654" spans="1:15" ht="12.75" customHeight="1" x14ac:dyDescent="0.2">
      <c r="A654" s="40"/>
      <c r="B654" s="40"/>
      <c r="C654" s="40"/>
      <c r="E654" s="40"/>
      <c r="M654" s="42"/>
      <c r="O654" s="42"/>
    </row>
    <row r="655" spans="1:15" ht="12.75" customHeight="1" x14ac:dyDescent="0.2">
      <c r="A655" s="40"/>
      <c r="B655" s="40"/>
      <c r="C655" s="40"/>
      <c r="E655" s="40"/>
      <c r="M655" s="42"/>
      <c r="O655" s="42"/>
    </row>
    <row r="656" spans="1:15" ht="12.75" customHeight="1" x14ac:dyDescent="0.2">
      <c r="A656" s="40"/>
      <c r="B656" s="40"/>
      <c r="C656" s="40"/>
      <c r="E656" s="40"/>
      <c r="M656" s="42"/>
      <c r="O656" s="42"/>
    </row>
    <row r="657" spans="1:15" ht="12.75" customHeight="1" x14ac:dyDescent="0.2">
      <c r="A657" s="40"/>
      <c r="B657" s="40"/>
      <c r="C657" s="40"/>
      <c r="E657" s="40"/>
      <c r="M657" s="42"/>
      <c r="O657" s="42"/>
    </row>
    <row r="658" spans="1:15" ht="12.75" customHeight="1" x14ac:dyDescent="0.2">
      <c r="A658" s="40"/>
      <c r="B658" s="40"/>
      <c r="C658" s="40"/>
      <c r="E658" s="40"/>
      <c r="M658" s="42"/>
      <c r="O658" s="42"/>
    </row>
    <row r="659" spans="1:15" ht="12.75" customHeight="1" x14ac:dyDescent="0.2">
      <c r="A659" s="40"/>
      <c r="B659" s="40"/>
      <c r="C659" s="40"/>
      <c r="E659" s="40"/>
      <c r="M659" s="42"/>
      <c r="O659" s="42"/>
    </row>
    <row r="660" spans="1:15" ht="12.75" customHeight="1" x14ac:dyDescent="0.2">
      <c r="A660" s="40"/>
      <c r="B660" s="40"/>
      <c r="C660" s="40"/>
      <c r="E660" s="40"/>
      <c r="M660" s="42"/>
      <c r="O660" s="42"/>
    </row>
    <row r="661" spans="1:15" ht="12.75" customHeight="1" x14ac:dyDescent="0.2">
      <c r="A661" s="40"/>
      <c r="B661" s="40"/>
      <c r="C661" s="40"/>
      <c r="E661" s="40"/>
      <c r="M661" s="42"/>
      <c r="O661" s="42"/>
    </row>
    <row r="662" spans="1:15" ht="12.75" customHeight="1" x14ac:dyDescent="0.2">
      <c r="A662" s="40"/>
      <c r="B662" s="40"/>
      <c r="C662" s="40"/>
      <c r="E662" s="40"/>
      <c r="M662" s="42"/>
      <c r="O662" s="42"/>
    </row>
    <row r="663" spans="1:15" ht="12.75" customHeight="1" x14ac:dyDescent="0.2">
      <c r="A663" s="40"/>
      <c r="B663" s="40"/>
      <c r="C663" s="40"/>
      <c r="E663" s="40"/>
      <c r="M663" s="42"/>
      <c r="O663" s="42"/>
    </row>
    <row r="664" spans="1:15" ht="12.75" customHeight="1" x14ac:dyDescent="0.2">
      <c r="A664" s="40"/>
      <c r="B664" s="40"/>
      <c r="C664" s="40"/>
      <c r="E664" s="40"/>
      <c r="M664" s="42"/>
      <c r="O664" s="42"/>
    </row>
    <row r="665" spans="1:15" ht="12.75" customHeight="1" x14ac:dyDescent="0.2">
      <c r="A665" s="40"/>
      <c r="B665" s="40"/>
      <c r="C665" s="40"/>
      <c r="E665" s="40"/>
      <c r="M665" s="42"/>
      <c r="O665" s="42"/>
    </row>
    <row r="666" spans="1:15" ht="12.75" customHeight="1" x14ac:dyDescent="0.2">
      <c r="A666" s="40"/>
      <c r="B666" s="40"/>
      <c r="C666" s="40"/>
      <c r="E666" s="40"/>
      <c r="M666" s="42"/>
      <c r="O666" s="42"/>
    </row>
    <row r="667" spans="1:15" ht="12.75" customHeight="1" x14ac:dyDescent="0.2">
      <c r="A667" s="40"/>
      <c r="B667" s="40"/>
      <c r="C667" s="40"/>
      <c r="E667" s="40"/>
      <c r="M667" s="42"/>
      <c r="O667" s="42"/>
    </row>
    <row r="668" spans="1:15" ht="12.75" customHeight="1" x14ac:dyDescent="0.2">
      <c r="A668" s="40"/>
      <c r="B668" s="40"/>
      <c r="C668" s="40"/>
      <c r="E668" s="40"/>
      <c r="M668" s="42"/>
      <c r="O668" s="42"/>
    </row>
    <row r="669" spans="1:15" ht="12.75" customHeight="1" x14ac:dyDescent="0.2">
      <c r="A669" s="40"/>
      <c r="B669" s="40"/>
      <c r="C669" s="40"/>
      <c r="E669" s="40"/>
      <c r="M669" s="42"/>
      <c r="O669" s="42"/>
    </row>
    <row r="670" spans="1:15" ht="12.75" customHeight="1" x14ac:dyDescent="0.2">
      <c r="A670" s="40"/>
      <c r="B670" s="40"/>
      <c r="C670" s="40"/>
      <c r="E670" s="40"/>
      <c r="M670" s="42"/>
      <c r="O670" s="42"/>
    </row>
    <row r="671" spans="1:15" ht="12.75" customHeight="1" x14ac:dyDescent="0.2">
      <c r="A671" s="40"/>
      <c r="B671" s="40"/>
      <c r="C671" s="40"/>
      <c r="E671" s="40"/>
      <c r="M671" s="42"/>
      <c r="O671" s="42"/>
    </row>
    <row r="672" spans="1:15" ht="12.75" customHeight="1" x14ac:dyDescent="0.2">
      <c r="A672" s="40"/>
      <c r="B672" s="40"/>
      <c r="C672" s="40"/>
      <c r="E672" s="40"/>
      <c r="M672" s="42"/>
      <c r="O672" s="42"/>
    </row>
    <row r="673" spans="1:15" ht="12.75" customHeight="1" x14ac:dyDescent="0.2">
      <c r="A673" s="40"/>
      <c r="B673" s="40"/>
      <c r="C673" s="40"/>
      <c r="E673" s="40"/>
      <c r="M673" s="42"/>
      <c r="O673" s="42"/>
    </row>
    <row r="674" spans="1:15" ht="12.75" customHeight="1" x14ac:dyDescent="0.2">
      <c r="A674" s="40"/>
      <c r="B674" s="40"/>
      <c r="C674" s="40"/>
      <c r="E674" s="40"/>
      <c r="M674" s="42"/>
      <c r="O674" s="42"/>
    </row>
    <row r="675" spans="1:15" ht="12.75" customHeight="1" x14ac:dyDescent="0.2">
      <c r="A675" s="40"/>
      <c r="B675" s="40"/>
      <c r="C675" s="40"/>
      <c r="E675" s="40"/>
      <c r="M675" s="42"/>
      <c r="O675" s="42"/>
    </row>
    <row r="676" spans="1:15" ht="12.75" customHeight="1" x14ac:dyDescent="0.2">
      <c r="A676" s="40"/>
      <c r="B676" s="40"/>
      <c r="C676" s="40"/>
      <c r="E676" s="40"/>
      <c r="M676" s="42"/>
      <c r="O676" s="42"/>
    </row>
    <row r="677" spans="1:15" ht="12.75" customHeight="1" x14ac:dyDescent="0.2">
      <c r="A677" s="40"/>
      <c r="B677" s="40"/>
      <c r="C677" s="40"/>
      <c r="E677" s="40"/>
      <c r="M677" s="42"/>
      <c r="O677" s="42"/>
    </row>
    <row r="678" spans="1:15" ht="12.75" customHeight="1" x14ac:dyDescent="0.2">
      <c r="A678" s="40"/>
      <c r="B678" s="40"/>
      <c r="C678" s="40"/>
      <c r="E678" s="40"/>
      <c r="M678" s="42"/>
      <c r="O678" s="42"/>
    </row>
    <row r="679" spans="1:15" ht="12.75" customHeight="1" x14ac:dyDescent="0.2">
      <c r="A679" s="40"/>
      <c r="B679" s="40"/>
      <c r="C679" s="40"/>
      <c r="E679" s="40"/>
      <c r="M679" s="42"/>
      <c r="O679" s="42"/>
    </row>
    <row r="680" spans="1:15" ht="12.75" customHeight="1" x14ac:dyDescent="0.2">
      <c r="A680" s="40"/>
      <c r="B680" s="40"/>
      <c r="C680" s="40"/>
      <c r="E680" s="40"/>
      <c r="M680" s="42"/>
      <c r="O680" s="42"/>
    </row>
    <row r="681" spans="1:15" ht="12.75" customHeight="1" x14ac:dyDescent="0.2">
      <c r="A681" s="40"/>
      <c r="B681" s="40"/>
      <c r="C681" s="40"/>
      <c r="E681" s="40"/>
      <c r="M681" s="42"/>
      <c r="O681" s="42"/>
    </row>
    <row r="682" spans="1:15" ht="12.75" customHeight="1" x14ac:dyDescent="0.2">
      <c r="A682" s="40"/>
      <c r="B682" s="40"/>
      <c r="C682" s="40"/>
      <c r="E682" s="40"/>
      <c r="M682" s="42"/>
      <c r="O682" s="42"/>
    </row>
    <row r="683" spans="1:15" ht="12.75" customHeight="1" x14ac:dyDescent="0.2">
      <c r="A683" s="40"/>
      <c r="B683" s="40"/>
      <c r="C683" s="40"/>
      <c r="E683" s="40"/>
      <c r="M683" s="42"/>
      <c r="O683" s="42"/>
    </row>
    <row r="684" spans="1:15" ht="12.75" customHeight="1" x14ac:dyDescent="0.2">
      <c r="A684" s="40"/>
      <c r="B684" s="40"/>
      <c r="C684" s="40"/>
      <c r="E684" s="40"/>
      <c r="M684" s="42"/>
      <c r="O684" s="42"/>
    </row>
    <row r="685" spans="1:15" ht="12.75" customHeight="1" x14ac:dyDescent="0.2">
      <c r="A685" s="40"/>
      <c r="B685" s="40"/>
      <c r="C685" s="40"/>
      <c r="E685" s="40"/>
      <c r="M685" s="42"/>
      <c r="O685" s="42"/>
    </row>
    <row r="686" spans="1:15" ht="12.75" customHeight="1" x14ac:dyDescent="0.2">
      <c r="A686" s="40"/>
      <c r="B686" s="40"/>
      <c r="C686" s="40"/>
      <c r="E686" s="40"/>
      <c r="M686" s="42"/>
      <c r="O686" s="42"/>
    </row>
    <row r="687" spans="1:15" ht="12.75" customHeight="1" x14ac:dyDescent="0.2">
      <c r="A687" s="40"/>
      <c r="B687" s="40"/>
      <c r="C687" s="40"/>
      <c r="E687" s="40"/>
      <c r="M687" s="42"/>
      <c r="O687" s="42"/>
    </row>
    <row r="688" spans="1:15" ht="12.75" customHeight="1" x14ac:dyDescent="0.2">
      <c r="A688" s="40"/>
      <c r="B688" s="40"/>
      <c r="C688" s="40"/>
      <c r="E688" s="40"/>
      <c r="M688" s="42"/>
      <c r="O688" s="42"/>
    </row>
    <row r="689" spans="1:15" ht="12.75" customHeight="1" x14ac:dyDescent="0.2">
      <c r="A689" s="40"/>
      <c r="B689" s="40"/>
      <c r="C689" s="40"/>
      <c r="E689" s="40"/>
      <c r="M689" s="42"/>
      <c r="O689" s="42"/>
    </row>
    <row r="690" spans="1:15" ht="12.75" customHeight="1" x14ac:dyDescent="0.2">
      <c r="A690" s="40"/>
      <c r="B690" s="40"/>
      <c r="C690" s="40"/>
      <c r="E690" s="40"/>
      <c r="M690" s="42"/>
      <c r="O690" s="42"/>
    </row>
    <row r="691" spans="1:15" ht="12.75" customHeight="1" x14ac:dyDescent="0.2">
      <c r="A691" s="40"/>
      <c r="B691" s="40"/>
      <c r="C691" s="40"/>
      <c r="E691" s="40"/>
      <c r="M691" s="42"/>
      <c r="O691" s="42"/>
    </row>
    <row r="692" spans="1:15" ht="12.75" customHeight="1" x14ac:dyDescent="0.2">
      <c r="A692" s="40"/>
      <c r="B692" s="40"/>
      <c r="C692" s="40"/>
      <c r="E692" s="40"/>
      <c r="M692" s="42"/>
      <c r="O692" s="42"/>
    </row>
    <row r="693" spans="1:15" ht="12.75" customHeight="1" x14ac:dyDescent="0.2">
      <c r="A693" s="40"/>
      <c r="B693" s="40"/>
      <c r="C693" s="40"/>
      <c r="E693" s="40"/>
      <c r="M693" s="42"/>
      <c r="O693" s="42"/>
    </row>
    <row r="694" spans="1:15" ht="12.75" customHeight="1" x14ac:dyDescent="0.2">
      <c r="A694" s="40"/>
      <c r="B694" s="40"/>
      <c r="C694" s="40"/>
      <c r="E694" s="40"/>
      <c r="M694" s="42"/>
      <c r="O694" s="42"/>
    </row>
    <row r="695" spans="1:15" ht="12.75" customHeight="1" x14ac:dyDescent="0.2">
      <c r="A695" s="40"/>
      <c r="B695" s="40"/>
      <c r="C695" s="40"/>
      <c r="E695" s="40"/>
      <c r="M695" s="42"/>
      <c r="O695" s="42"/>
    </row>
    <row r="696" spans="1:15" ht="12.75" customHeight="1" x14ac:dyDescent="0.2">
      <c r="A696" s="40"/>
      <c r="B696" s="40"/>
      <c r="C696" s="40"/>
      <c r="E696" s="40"/>
      <c r="M696" s="42"/>
      <c r="O696" s="42"/>
    </row>
    <row r="697" spans="1:15" ht="12.75" customHeight="1" x14ac:dyDescent="0.2">
      <c r="A697" s="40"/>
      <c r="B697" s="40"/>
      <c r="C697" s="40"/>
      <c r="E697" s="40"/>
      <c r="M697" s="42"/>
      <c r="O697" s="42"/>
    </row>
    <row r="698" spans="1:15" ht="12.75" customHeight="1" x14ac:dyDescent="0.2">
      <c r="A698" s="40"/>
      <c r="B698" s="40"/>
      <c r="C698" s="40"/>
      <c r="E698" s="40"/>
      <c r="M698" s="42"/>
      <c r="O698" s="42"/>
    </row>
    <row r="699" spans="1:15" ht="12.75" customHeight="1" x14ac:dyDescent="0.2">
      <c r="A699" s="40"/>
      <c r="B699" s="40"/>
      <c r="C699" s="40"/>
      <c r="E699" s="40"/>
      <c r="M699" s="42"/>
      <c r="O699" s="42"/>
    </row>
    <row r="700" spans="1:15" ht="12.75" customHeight="1" x14ac:dyDescent="0.2">
      <c r="A700" s="40"/>
      <c r="B700" s="40"/>
      <c r="C700" s="40"/>
      <c r="E700" s="40"/>
      <c r="M700" s="42"/>
      <c r="O700" s="42"/>
    </row>
    <row r="701" spans="1:15" ht="12.75" customHeight="1" x14ac:dyDescent="0.2">
      <c r="A701" s="40"/>
      <c r="B701" s="40"/>
      <c r="C701" s="40"/>
      <c r="E701" s="40"/>
      <c r="M701" s="42"/>
      <c r="O701" s="42"/>
    </row>
    <row r="702" spans="1:15" ht="12.75" customHeight="1" x14ac:dyDescent="0.2">
      <c r="A702" s="40"/>
      <c r="B702" s="40"/>
      <c r="C702" s="40"/>
      <c r="E702" s="40"/>
      <c r="M702" s="42"/>
      <c r="O702" s="42"/>
    </row>
    <row r="703" spans="1:15" ht="12.75" customHeight="1" x14ac:dyDescent="0.2">
      <c r="A703" s="40"/>
      <c r="B703" s="40"/>
      <c r="C703" s="40"/>
      <c r="E703" s="40"/>
      <c r="M703" s="42"/>
      <c r="O703" s="42"/>
    </row>
    <row r="704" spans="1:15" ht="12.75" customHeight="1" x14ac:dyDescent="0.2">
      <c r="A704" s="40"/>
      <c r="B704" s="40"/>
      <c r="C704" s="40"/>
      <c r="E704" s="40"/>
      <c r="M704" s="42"/>
      <c r="O704" s="42"/>
    </row>
    <row r="705" spans="1:15" ht="12.75" customHeight="1" x14ac:dyDescent="0.2">
      <c r="A705" s="40"/>
      <c r="B705" s="40"/>
      <c r="C705" s="40"/>
      <c r="E705" s="40"/>
      <c r="M705" s="42"/>
      <c r="O705" s="42"/>
    </row>
    <row r="706" spans="1:15" ht="12.75" customHeight="1" x14ac:dyDescent="0.2">
      <c r="A706" s="40"/>
      <c r="B706" s="40"/>
      <c r="C706" s="40"/>
      <c r="E706" s="40"/>
      <c r="M706" s="42"/>
      <c r="O706" s="42"/>
    </row>
    <row r="707" spans="1:15" ht="12.75" customHeight="1" x14ac:dyDescent="0.2">
      <c r="A707" s="40"/>
      <c r="B707" s="40"/>
      <c r="C707" s="40"/>
      <c r="E707" s="40"/>
      <c r="M707" s="42"/>
      <c r="O707" s="42"/>
    </row>
    <row r="708" spans="1:15" ht="12.75" customHeight="1" x14ac:dyDescent="0.2">
      <c r="A708" s="40"/>
      <c r="B708" s="40"/>
      <c r="C708" s="40"/>
      <c r="E708" s="40"/>
      <c r="M708" s="42"/>
      <c r="O708" s="42"/>
    </row>
    <row r="709" spans="1:15" ht="12.75" customHeight="1" x14ac:dyDescent="0.2">
      <c r="A709" s="40"/>
      <c r="B709" s="40"/>
      <c r="C709" s="40"/>
      <c r="E709" s="40"/>
      <c r="M709" s="42"/>
      <c r="O709" s="42"/>
    </row>
    <row r="710" spans="1:15" ht="12.75" customHeight="1" x14ac:dyDescent="0.2">
      <c r="A710" s="40"/>
      <c r="B710" s="40"/>
      <c r="C710" s="40"/>
      <c r="E710" s="40"/>
      <c r="M710" s="42"/>
      <c r="O710" s="42"/>
    </row>
    <row r="711" spans="1:15" ht="12.75" customHeight="1" x14ac:dyDescent="0.2">
      <c r="A711" s="40"/>
      <c r="B711" s="40"/>
      <c r="C711" s="40"/>
      <c r="E711" s="40"/>
      <c r="M711" s="42"/>
      <c r="O711" s="42"/>
    </row>
    <row r="712" spans="1:15" ht="12.75" customHeight="1" x14ac:dyDescent="0.2">
      <c r="A712" s="40"/>
      <c r="B712" s="40"/>
      <c r="C712" s="40"/>
      <c r="E712" s="40"/>
      <c r="M712" s="42"/>
      <c r="O712" s="42"/>
    </row>
    <row r="713" spans="1:15" ht="12.75" customHeight="1" x14ac:dyDescent="0.2">
      <c r="A713" s="40"/>
      <c r="B713" s="40"/>
      <c r="C713" s="40"/>
      <c r="E713" s="40"/>
      <c r="M713" s="42"/>
      <c r="O713" s="42"/>
    </row>
    <row r="714" spans="1:15" ht="12.75" customHeight="1" x14ac:dyDescent="0.2">
      <c r="A714" s="40"/>
      <c r="B714" s="40"/>
      <c r="C714" s="40"/>
      <c r="E714" s="40"/>
      <c r="M714" s="42"/>
      <c r="O714" s="42"/>
    </row>
    <row r="715" spans="1:15" ht="12.75" customHeight="1" x14ac:dyDescent="0.2">
      <c r="A715" s="40"/>
      <c r="B715" s="40"/>
      <c r="C715" s="40"/>
      <c r="E715" s="40"/>
      <c r="M715" s="42"/>
      <c r="O715" s="42"/>
    </row>
    <row r="716" spans="1:15" ht="12.75" customHeight="1" x14ac:dyDescent="0.2">
      <c r="A716" s="40"/>
      <c r="B716" s="40"/>
      <c r="C716" s="40"/>
      <c r="E716" s="40"/>
      <c r="M716" s="42"/>
      <c r="O716" s="42"/>
    </row>
    <row r="717" spans="1:15" ht="12.75" customHeight="1" x14ac:dyDescent="0.2">
      <c r="A717" s="40"/>
      <c r="B717" s="40"/>
      <c r="C717" s="40"/>
      <c r="E717" s="40"/>
      <c r="M717" s="42"/>
      <c r="O717" s="42"/>
    </row>
    <row r="718" spans="1:15" ht="12.75" customHeight="1" x14ac:dyDescent="0.2">
      <c r="A718" s="40"/>
      <c r="B718" s="40"/>
      <c r="C718" s="40"/>
      <c r="E718" s="40"/>
      <c r="M718" s="42"/>
      <c r="O718" s="42"/>
    </row>
    <row r="719" spans="1:15" ht="12.75" customHeight="1" x14ac:dyDescent="0.2">
      <c r="A719" s="40"/>
      <c r="B719" s="40"/>
      <c r="C719" s="40"/>
      <c r="E719" s="40"/>
      <c r="M719" s="42"/>
      <c r="O719" s="42"/>
    </row>
    <row r="720" spans="1:15" ht="12.75" customHeight="1" x14ac:dyDescent="0.2">
      <c r="A720" s="40"/>
      <c r="B720" s="40"/>
      <c r="C720" s="40"/>
      <c r="E720" s="40"/>
      <c r="M720" s="42"/>
      <c r="O720" s="42"/>
    </row>
    <row r="721" spans="1:15" ht="12.75" customHeight="1" x14ac:dyDescent="0.2">
      <c r="A721" s="40"/>
      <c r="B721" s="40"/>
      <c r="C721" s="40"/>
      <c r="E721" s="40"/>
      <c r="M721" s="42"/>
      <c r="O721" s="42"/>
    </row>
    <row r="722" spans="1:15" ht="12.75" customHeight="1" x14ac:dyDescent="0.2">
      <c r="A722" s="40"/>
      <c r="B722" s="40"/>
      <c r="C722" s="40"/>
      <c r="E722" s="40"/>
      <c r="M722" s="42"/>
      <c r="O722" s="42"/>
    </row>
    <row r="723" spans="1:15" ht="12.75" customHeight="1" x14ac:dyDescent="0.2">
      <c r="A723" s="40"/>
      <c r="B723" s="40"/>
      <c r="C723" s="40"/>
      <c r="E723" s="40"/>
      <c r="M723" s="42"/>
      <c r="O723" s="42"/>
    </row>
    <row r="724" spans="1:15" ht="12.75" customHeight="1" x14ac:dyDescent="0.2">
      <c r="A724" s="40"/>
      <c r="B724" s="40"/>
      <c r="C724" s="40"/>
      <c r="E724" s="40"/>
      <c r="M724" s="42"/>
      <c r="O724" s="42"/>
    </row>
    <row r="725" spans="1:15" ht="12.75" customHeight="1" x14ac:dyDescent="0.2">
      <c r="A725" s="40"/>
      <c r="B725" s="40"/>
      <c r="C725" s="40"/>
      <c r="E725" s="40"/>
      <c r="M725" s="42"/>
      <c r="O725" s="42"/>
    </row>
    <row r="726" spans="1:15" ht="12.75" customHeight="1" x14ac:dyDescent="0.2">
      <c r="A726" s="40"/>
      <c r="B726" s="40"/>
      <c r="C726" s="40"/>
      <c r="E726" s="40"/>
      <c r="M726" s="42"/>
      <c r="O726" s="42"/>
    </row>
    <row r="727" spans="1:15" ht="12.75" customHeight="1" x14ac:dyDescent="0.2">
      <c r="A727" s="40"/>
      <c r="B727" s="40"/>
      <c r="C727" s="40"/>
      <c r="E727" s="40"/>
      <c r="M727" s="42"/>
      <c r="O727" s="42"/>
    </row>
    <row r="728" spans="1:15" ht="12.75" customHeight="1" x14ac:dyDescent="0.2">
      <c r="A728" s="40"/>
      <c r="B728" s="40"/>
      <c r="C728" s="40"/>
      <c r="E728" s="40"/>
      <c r="M728" s="42"/>
      <c r="O728" s="42"/>
    </row>
    <row r="729" spans="1:15" ht="12.75" customHeight="1" x14ac:dyDescent="0.2">
      <c r="A729" s="40"/>
      <c r="B729" s="40"/>
      <c r="C729" s="40"/>
      <c r="E729" s="40"/>
      <c r="M729" s="42"/>
      <c r="O729" s="42"/>
    </row>
    <row r="730" spans="1:15" ht="12.75" customHeight="1" x14ac:dyDescent="0.2">
      <c r="A730" s="40"/>
      <c r="B730" s="40"/>
      <c r="C730" s="40"/>
      <c r="E730" s="40"/>
      <c r="M730" s="42"/>
      <c r="O730" s="42"/>
    </row>
    <row r="731" spans="1:15" ht="12.75" customHeight="1" x14ac:dyDescent="0.2">
      <c r="A731" s="40"/>
      <c r="B731" s="40"/>
      <c r="C731" s="40"/>
      <c r="E731" s="40"/>
      <c r="M731" s="42"/>
      <c r="O731" s="42"/>
    </row>
    <row r="732" spans="1:15" ht="12.75" customHeight="1" x14ac:dyDescent="0.2">
      <c r="A732" s="40"/>
      <c r="B732" s="40"/>
      <c r="C732" s="40"/>
      <c r="E732" s="40"/>
      <c r="M732" s="42"/>
      <c r="O732" s="42"/>
    </row>
    <row r="733" spans="1:15" ht="12.75" customHeight="1" x14ac:dyDescent="0.2">
      <c r="A733" s="40"/>
      <c r="B733" s="40"/>
      <c r="C733" s="40"/>
      <c r="E733" s="40"/>
      <c r="M733" s="42"/>
      <c r="O733" s="42"/>
    </row>
    <row r="734" spans="1:15" ht="12.75" customHeight="1" x14ac:dyDescent="0.2">
      <c r="A734" s="40"/>
      <c r="B734" s="40"/>
      <c r="C734" s="40"/>
      <c r="E734" s="40"/>
      <c r="M734" s="42"/>
      <c r="O734" s="42"/>
    </row>
    <row r="735" spans="1:15" ht="12.75" customHeight="1" x14ac:dyDescent="0.2">
      <c r="A735" s="40"/>
      <c r="B735" s="40"/>
      <c r="C735" s="40"/>
      <c r="E735" s="40"/>
      <c r="M735" s="42"/>
      <c r="O735" s="42"/>
    </row>
    <row r="736" spans="1:15" ht="12.75" customHeight="1" x14ac:dyDescent="0.2">
      <c r="A736" s="40"/>
      <c r="B736" s="40"/>
      <c r="C736" s="40"/>
      <c r="E736" s="40"/>
      <c r="M736" s="42"/>
      <c r="O736" s="42"/>
    </row>
    <row r="737" spans="1:15" ht="12.75" customHeight="1" x14ac:dyDescent="0.2">
      <c r="A737" s="40"/>
      <c r="B737" s="40"/>
      <c r="C737" s="40"/>
      <c r="E737" s="40"/>
      <c r="M737" s="42"/>
      <c r="O737" s="42"/>
    </row>
    <row r="738" spans="1:15" ht="12.75" customHeight="1" x14ac:dyDescent="0.2">
      <c r="A738" s="40"/>
      <c r="B738" s="40"/>
      <c r="C738" s="40"/>
      <c r="E738" s="40"/>
      <c r="M738" s="42"/>
      <c r="O738" s="42"/>
    </row>
    <row r="739" spans="1:15" ht="12.75" customHeight="1" x14ac:dyDescent="0.2">
      <c r="A739" s="40"/>
      <c r="B739" s="40"/>
      <c r="C739" s="40"/>
      <c r="E739" s="40"/>
      <c r="M739" s="42"/>
      <c r="O739" s="42"/>
    </row>
    <row r="740" spans="1:15" ht="12.75" customHeight="1" x14ac:dyDescent="0.2">
      <c r="A740" s="40"/>
      <c r="B740" s="40"/>
      <c r="C740" s="40"/>
      <c r="E740" s="40"/>
      <c r="M740" s="42"/>
      <c r="O740" s="42"/>
    </row>
    <row r="741" spans="1:15" ht="12.75" customHeight="1" x14ac:dyDescent="0.2">
      <c r="A741" s="40"/>
      <c r="B741" s="40"/>
      <c r="C741" s="40"/>
      <c r="E741" s="40"/>
      <c r="M741" s="42"/>
      <c r="O741" s="42"/>
    </row>
    <row r="742" spans="1:15" ht="12.75" customHeight="1" x14ac:dyDescent="0.2">
      <c r="A742" s="40"/>
      <c r="B742" s="40"/>
      <c r="C742" s="40"/>
      <c r="E742" s="40"/>
      <c r="M742" s="42"/>
      <c r="O742" s="42"/>
    </row>
    <row r="743" spans="1:15" ht="12.75" customHeight="1" x14ac:dyDescent="0.2">
      <c r="A743" s="40"/>
      <c r="B743" s="40"/>
      <c r="C743" s="40"/>
      <c r="E743" s="40"/>
      <c r="M743" s="42"/>
      <c r="O743" s="42"/>
    </row>
    <row r="744" spans="1:15" ht="12.75" customHeight="1" x14ac:dyDescent="0.2">
      <c r="A744" s="40"/>
      <c r="B744" s="40"/>
      <c r="C744" s="40"/>
      <c r="E744" s="40"/>
      <c r="M744" s="42"/>
      <c r="O744" s="42"/>
    </row>
    <row r="745" spans="1:15" ht="12.75" customHeight="1" x14ac:dyDescent="0.2">
      <c r="A745" s="40"/>
      <c r="B745" s="40"/>
      <c r="C745" s="40"/>
      <c r="E745" s="40"/>
      <c r="M745" s="42"/>
      <c r="O745" s="42"/>
    </row>
    <row r="746" spans="1:15" ht="12.75" customHeight="1" x14ac:dyDescent="0.2">
      <c r="A746" s="40"/>
      <c r="B746" s="40"/>
      <c r="C746" s="40"/>
      <c r="E746" s="40"/>
      <c r="M746" s="42"/>
      <c r="O746" s="42"/>
    </row>
    <row r="747" spans="1:15" ht="12.75" customHeight="1" x14ac:dyDescent="0.2">
      <c r="A747" s="40"/>
      <c r="B747" s="40"/>
      <c r="C747" s="40"/>
      <c r="E747" s="40"/>
      <c r="M747" s="42"/>
      <c r="O747" s="42"/>
    </row>
    <row r="748" spans="1:15" ht="12.75" customHeight="1" x14ac:dyDescent="0.2">
      <c r="A748" s="40"/>
      <c r="B748" s="40"/>
      <c r="C748" s="40"/>
      <c r="E748" s="40"/>
      <c r="M748" s="42"/>
      <c r="O748" s="42"/>
    </row>
    <row r="749" spans="1:15" ht="12.75" customHeight="1" x14ac:dyDescent="0.2">
      <c r="A749" s="40"/>
      <c r="B749" s="40"/>
      <c r="C749" s="40"/>
      <c r="E749" s="40"/>
      <c r="M749" s="42"/>
      <c r="O749" s="42"/>
    </row>
    <row r="750" spans="1:15" ht="12.75" customHeight="1" x14ac:dyDescent="0.2">
      <c r="A750" s="40"/>
      <c r="B750" s="40"/>
      <c r="C750" s="40"/>
      <c r="E750" s="40"/>
      <c r="M750" s="42"/>
      <c r="O750" s="42"/>
    </row>
    <row r="751" spans="1:15" ht="12.75" customHeight="1" x14ac:dyDescent="0.2">
      <c r="A751" s="40"/>
      <c r="B751" s="40"/>
      <c r="C751" s="40"/>
      <c r="E751" s="40"/>
      <c r="M751" s="42"/>
      <c r="O751" s="42"/>
    </row>
    <row r="752" spans="1:15" ht="12.75" customHeight="1" x14ac:dyDescent="0.2">
      <c r="A752" s="40"/>
      <c r="B752" s="40"/>
      <c r="C752" s="40"/>
      <c r="E752" s="40"/>
      <c r="M752" s="42"/>
      <c r="O752" s="42"/>
    </row>
    <row r="753" spans="1:15" ht="12.75" customHeight="1" x14ac:dyDescent="0.2">
      <c r="A753" s="40"/>
      <c r="B753" s="40"/>
      <c r="C753" s="40"/>
      <c r="E753" s="40"/>
      <c r="M753" s="42"/>
      <c r="O753" s="42"/>
    </row>
    <row r="754" spans="1:15" ht="12.75" customHeight="1" x14ac:dyDescent="0.2">
      <c r="A754" s="40"/>
      <c r="B754" s="40"/>
      <c r="C754" s="40"/>
      <c r="E754" s="40"/>
      <c r="M754" s="42"/>
      <c r="O754" s="42"/>
    </row>
    <row r="755" spans="1:15" ht="12.75" customHeight="1" x14ac:dyDescent="0.2">
      <c r="A755" s="40"/>
      <c r="B755" s="40"/>
      <c r="C755" s="40"/>
      <c r="E755" s="40"/>
      <c r="M755" s="42"/>
      <c r="O755" s="42"/>
    </row>
    <row r="756" spans="1:15" ht="12.75" customHeight="1" x14ac:dyDescent="0.2">
      <c r="A756" s="40"/>
      <c r="B756" s="40"/>
      <c r="C756" s="40"/>
      <c r="E756" s="40"/>
      <c r="M756" s="42"/>
      <c r="O756" s="42"/>
    </row>
    <row r="757" spans="1:15" ht="12.75" customHeight="1" x14ac:dyDescent="0.2">
      <c r="A757" s="40"/>
      <c r="B757" s="40"/>
      <c r="C757" s="40"/>
      <c r="E757" s="40"/>
      <c r="M757" s="42"/>
      <c r="O757" s="42"/>
    </row>
    <row r="758" spans="1:15" ht="12.75" customHeight="1" x14ac:dyDescent="0.2">
      <c r="A758" s="40"/>
      <c r="B758" s="40"/>
      <c r="C758" s="40"/>
      <c r="E758" s="40"/>
      <c r="M758" s="42"/>
      <c r="O758" s="42"/>
    </row>
    <row r="759" spans="1:15" ht="12.75" customHeight="1" x14ac:dyDescent="0.2">
      <c r="A759" s="40"/>
      <c r="B759" s="40"/>
      <c r="C759" s="40"/>
      <c r="E759" s="40"/>
      <c r="M759" s="42"/>
      <c r="O759" s="42"/>
    </row>
    <row r="760" spans="1:15" ht="12.75" customHeight="1" x14ac:dyDescent="0.2">
      <c r="A760" s="40"/>
      <c r="B760" s="40"/>
      <c r="C760" s="40"/>
      <c r="E760" s="40"/>
      <c r="M760" s="42"/>
      <c r="O760" s="42"/>
    </row>
    <row r="761" spans="1:15" ht="12.75" customHeight="1" x14ac:dyDescent="0.2">
      <c r="A761" s="40"/>
      <c r="B761" s="40"/>
      <c r="C761" s="40"/>
      <c r="E761" s="40"/>
      <c r="M761" s="42"/>
      <c r="O761" s="42"/>
    </row>
    <row r="762" spans="1:15" ht="12.75" customHeight="1" x14ac:dyDescent="0.2">
      <c r="A762" s="40"/>
      <c r="B762" s="40"/>
      <c r="C762" s="40"/>
      <c r="E762" s="40"/>
      <c r="M762" s="42"/>
      <c r="O762" s="42"/>
    </row>
    <row r="763" spans="1:15" ht="12.75" customHeight="1" x14ac:dyDescent="0.2">
      <c r="A763" s="40"/>
      <c r="B763" s="40"/>
      <c r="C763" s="40"/>
      <c r="E763" s="40"/>
      <c r="M763" s="42"/>
      <c r="O763" s="42"/>
    </row>
    <row r="764" spans="1:15" ht="12.75" customHeight="1" x14ac:dyDescent="0.2">
      <c r="A764" s="40"/>
      <c r="B764" s="40"/>
      <c r="C764" s="40"/>
      <c r="E764" s="40"/>
      <c r="M764" s="42"/>
      <c r="O764" s="42"/>
    </row>
    <row r="765" spans="1:15" ht="12.75" customHeight="1" x14ac:dyDescent="0.2">
      <c r="A765" s="40"/>
      <c r="B765" s="40"/>
      <c r="C765" s="40"/>
      <c r="E765" s="40"/>
      <c r="M765" s="42"/>
      <c r="O765" s="42"/>
    </row>
    <row r="766" spans="1:15" ht="12.75" customHeight="1" x14ac:dyDescent="0.2">
      <c r="A766" s="40"/>
      <c r="B766" s="40"/>
      <c r="C766" s="40"/>
      <c r="E766" s="40"/>
      <c r="M766" s="42"/>
      <c r="O766" s="42"/>
    </row>
    <row r="767" spans="1:15" ht="12.75" customHeight="1" x14ac:dyDescent="0.2">
      <c r="A767" s="40"/>
      <c r="B767" s="40"/>
      <c r="C767" s="40"/>
      <c r="E767" s="40"/>
      <c r="M767" s="42"/>
      <c r="O767" s="42"/>
    </row>
    <row r="768" spans="1:15" ht="12.75" customHeight="1" x14ac:dyDescent="0.2">
      <c r="A768" s="40"/>
      <c r="B768" s="40"/>
      <c r="C768" s="40"/>
      <c r="E768" s="40"/>
      <c r="M768" s="42"/>
      <c r="O768" s="42"/>
    </row>
    <row r="769" spans="1:15" ht="12.75" customHeight="1" x14ac:dyDescent="0.2">
      <c r="A769" s="40"/>
      <c r="B769" s="40"/>
      <c r="C769" s="40"/>
      <c r="E769" s="40"/>
      <c r="M769" s="42"/>
      <c r="O769" s="42"/>
    </row>
    <row r="770" spans="1:15" ht="12.75" customHeight="1" x14ac:dyDescent="0.2">
      <c r="A770" s="40"/>
      <c r="B770" s="40"/>
      <c r="C770" s="40"/>
      <c r="E770" s="40"/>
      <c r="M770" s="42"/>
      <c r="O770" s="42"/>
    </row>
    <row r="771" spans="1:15" ht="12.75" customHeight="1" x14ac:dyDescent="0.2">
      <c r="A771" s="40"/>
      <c r="B771" s="40"/>
      <c r="C771" s="40"/>
      <c r="E771" s="40"/>
      <c r="M771" s="42"/>
      <c r="O771" s="42"/>
    </row>
    <row r="772" spans="1:15" ht="12.75" customHeight="1" x14ac:dyDescent="0.2">
      <c r="A772" s="40"/>
      <c r="B772" s="40"/>
      <c r="C772" s="40"/>
      <c r="E772" s="40"/>
      <c r="M772" s="42"/>
      <c r="O772" s="42"/>
    </row>
    <row r="773" spans="1:15" ht="12.75" customHeight="1" x14ac:dyDescent="0.2">
      <c r="A773" s="40"/>
      <c r="B773" s="40"/>
      <c r="C773" s="40"/>
      <c r="E773" s="40"/>
      <c r="M773" s="42"/>
      <c r="O773" s="42"/>
    </row>
    <row r="774" spans="1:15" ht="12.75" customHeight="1" x14ac:dyDescent="0.2">
      <c r="A774" s="40"/>
      <c r="B774" s="40"/>
      <c r="C774" s="40"/>
      <c r="E774" s="40"/>
      <c r="M774" s="42"/>
      <c r="O774" s="42"/>
    </row>
    <row r="775" spans="1:15" ht="12.75" customHeight="1" x14ac:dyDescent="0.2">
      <c r="A775" s="40"/>
      <c r="B775" s="40"/>
      <c r="C775" s="40"/>
      <c r="E775" s="40"/>
      <c r="M775" s="42"/>
      <c r="O775" s="42"/>
    </row>
    <row r="776" spans="1:15" ht="12.75" customHeight="1" x14ac:dyDescent="0.2">
      <c r="A776" s="40"/>
      <c r="B776" s="40"/>
      <c r="C776" s="40"/>
      <c r="E776" s="40"/>
      <c r="M776" s="42"/>
      <c r="O776" s="42"/>
    </row>
    <row r="777" spans="1:15" ht="12.75" customHeight="1" x14ac:dyDescent="0.2">
      <c r="A777" s="40"/>
      <c r="B777" s="40"/>
      <c r="C777" s="40"/>
      <c r="E777" s="40"/>
      <c r="M777" s="42"/>
      <c r="O777" s="42"/>
    </row>
    <row r="778" spans="1:15" ht="12.75" customHeight="1" x14ac:dyDescent="0.2">
      <c r="A778" s="40"/>
      <c r="B778" s="40"/>
      <c r="C778" s="40"/>
      <c r="E778" s="40"/>
      <c r="M778" s="42"/>
      <c r="O778" s="42"/>
    </row>
    <row r="779" spans="1:15" ht="12.75" customHeight="1" x14ac:dyDescent="0.2">
      <c r="A779" s="40"/>
      <c r="B779" s="40"/>
      <c r="C779" s="40"/>
      <c r="E779" s="40"/>
      <c r="M779" s="42"/>
      <c r="O779" s="42"/>
    </row>
    <row r="780" spans="1:15" ht="12.75" customHeight="1" x14ac:dyDescent="0.2">
      <c r="A780" s="40"/>
      <c r="B780" s="40"/>
      <c r="C780" s="40"/>
      <c r="E780" s="40"/>
      <c r="M780" s="42"/>
      <c r="O780" s="42"/>
    </row>
    <row r="781" spans="1:15" ht="12.75" customHeight="1" x14ac:dyDescent="0.2">
      <c r="A781" s="40"/>
      <c r="B781" s="40"/>
      <c r="C781" s="40"/>
      <c r="E781" s="40"/>
      <c r="M781" s="42"/>
      <c r="O781" s="42"/>
    </row>
    <row r="782" spans="1:15" ht="12.75" customHeight="1" x14ac:dyDescent="0.2">
      <c r="A782" s="40"/>
      <c r="B782" s="40"/>
      <c r="C782" s="40"/>
      <c r="E782" s="40"/>
      <c r="M782" s="42"/>
      <c r="O782" s="42"/>
    </row>
    <row r="783" spans="1:15" ht="12.75" customHeight="1" x14ac:dyDescent="0.2">
      <c r="A783" s="40"/>
      <c r="B783" s="40"/>
      <c r="C783" s="40"/>
      <c r="E783" s="40"/>
      <c r="M783" s="42"/>
      <c r="O783" s="42"/>
    </row>
    <row r="784" spans="1:15" ht="12.75" customHeight="1" x14ac:dyDescent="0.2">
      <c r="A784" s="40"/>
      <c r="B784" s="40"/>
      <c r="C784" s="40"/>
      <c r="E784" s="40"/>
      <c r="M784" s="42"/>
      <c r="O784" s="42"/>
    </row>
    <row r="785" spans="1:15" ht="12.75" customHeight="1" x14ac:dyDescent="0.2">
      <c r="A785" s="40"/>
      <c r="B785" s="40"/>
      <c r="C785" s="40"/>
      <c r="E785" s="40"/>
      <c r="M785" s="42"/>
      <c r="O785" s="42"/>
    </row>
    <row r="786" spans="1:15" ht="12.75" customHeight="1" x14ac:dyDescent="0.2">
      <c r="A786" s="40"/>
      <c r="B786" s="40"/>
      <c r="C786" s="40"/>
      <c r="E786" s="40"/>
      <c r="M786" s="42"/>
      <c r="O786" s="42"/>
    </row>
    <row r="787" spans="1:15" ht="12.75" customHeight="1" x14ac:dyDescent="0.2">
      <c r="A787" s="40"/>
      <c r="B787" s="40"/>
      <c r="C787" s="40"/>
      <c r="E787" s="40"/>
      <c r="M787" s="42"/>
      <c r="O787" s="42"/>
    </row>
    <row r="788" spans="1:15" ht="12.75" customHeight="1" x14ac:dyDescent="0.2">
      <c r="A788" s="40"/>
      <c r="B788" s="40"/>
      <c r="C788" s="40"/>
      <c r="E788" s="40"/>
      <c r="M788" s="42"/>
      <c r="O788" s="42"/>
    </row>
    <row r="789" spans="1:15" ht="12.75" customHeight="1" x14ac:dyDescent="0.2">
      <c r="A789" s="40"/>
      <c r="B789" s="40"/>
      <c r="C789" s="40"/>
      <c r="E789" s="40"/>
      <c r="M789" s="42"/>
      <c r="O789" s="42"/>
    </row>
    <row r="790" spans="1:15" ht="12.75" customHeight="1" x14ac:dyDescent="0.2">
      <c r="A790" s="40"/>
      <c r="B790" s="40"/>
      <c r="C790" s="40"/>
      <c r="E790" s="40"/>
      <c r="M790" s="42"/>
      <c r="O790" s="42"/>
    </row>
    <row r="791" spans="1:15" ht="12.75" customHeight="1" x14ac:dyDescent="0.2">
      <c r="A791" s="40"/>
      <c r="B791" s="40"/>
      <c r="C791" s="40"/>
      <c r="E791" s="40"/>
      <c r="M791" s="42"/>
      <c r="O791" s="42"/>
    </row>
    <row r="792" spans="1:15" ht="12.75" customHeight="1" x14ac:dyDescent="0.2">
      <c r="A792" s="40"/>
      <c r="B792" s="40"/>
      <c r="C792" s="40"/>
      <c r="E792" s="40"/>
      <c r="M792" s="42"/>
      <c r="O792" s="42"/>
    </row>
    <row r="793" spans="1:15" ht="12.75" customHeight="1" x14ac:dyDescent="0.2">
      <c r="A793" s="40"/>
      <c r="B793" s="40"/>
      <c r="C793" s="40"/>
      <c r="E793" s="40"/>
      <c r="M793" s="42"/>
      <c r="O793" s="42"/>
    </row>
    <row r="794" spans="1:15" ht="12.75" customHeight="1" x14ac:dyDescent="0.2">
      <c r="A794" s="40"/>
      <c r="B794" s="40"/>
      <c r="C794" s="40"/>
      <c r="E794" s="40"/>
      <c r="M794" s="42"/>
      <c r="O794" s="42"/>
    </row>
    <row r="795" spans="1:15" ht="12.75" customHeight="1" x14ac:dyDescent="0.2">
      <c r="A795" s="40"/>
      <c r="B795" s="40"/>
      <c r="C795" s="40"/>
      <c r="E795" s="40"/>
      <c r="M795" s="42"/>
      <c r="O795" s="42"/>
    </row>
    <row r="796" spans="1:15" ht="12.75" customHeight="1" x14ac:dyDescent="0.2">
      <c r="A796" s="40"/>
      <c r="B796" s="40"/>
      <c r="C796" s="40"/>
      <c r="E796" s="40"/>
      <c r="M796" s="42"/>
      <c r="O796" s="42"/>
    </row>
    <row r="797" spans="1:15" ht="12.75" customHeight="1" x14ac:dyDescent="0.2">
      <c r="A797" s="40"/>
      <c r="B797" s="40"/>
      <c r="C797" s="40"/>
      <c r="E797" s="40"/>
      <c r="M797" s="42"/>
      <c r="O797" s="42"/>
    </row>
    <row r="798" spans="1:15" ht="12.75" customHeight="1" x14ac:dyDescent="0.2">
      <c r="A798" s="40"/>
      <c r="B798" s="40"/>
      <c r="C798" s="40"/>
      <c r="E798" s="40"/>
      <c r="M798" s="42"/>
      <c r="O798" s="42"/>
    </row>
    <row r="799" spans="1:15" ht="12.75" customHeight="1" x14ac:dyDescent="0.2">
      <c r="A799" s="40"/>
      <c r="B799" s="40"/>
      <c r="C799" s="40"/>
      <c r="E799" s="40"/>
      <c r="M799" s="42"/>
      <c r="O799" s="42"/>
    </row>
    <row r="800" spans="1:15" ht="12.75" customHeight="1" x14ac:dyDescent="0.2">
      <c r="A800" s="40"/>
      <c r="B800" s="40"/>
      <c r="C800" s="40"/>
      <c r="E800" s="40"/>
      <c r="M800" s="42"/>
      <c r="O800" s="42"/>
    </row>
    <row r="801" spans="1:15" ht="12.75" customHeight="1" x14ac:dyDescent="0.2">
      <c r="A801" s="40"/>
      <c r="B801" s="40"/>
      <c r="C801" s="40"/>
      <c r="E801" s="40"/>
      <c r="M801" s="42"/>
      <c r="O801" s="42"/>
    </row>
    <row r="802" spans="1:15" ht="12.75" customHeight="1" x14ac:dyDescent="0.2">
      <c r="A802" s="40"/>
      <c r="B802" s="40"/>
      <c r="C802" s="40"/>
      <c r="E802" s="40"/>
      <c r="M802" s="42"/>
      <c r="O802" s="42"/>
    </row>
    <row r="803" spans="1:15" ht="12.75" customHeight="1" x14ac:dyDescent="0.2">
      <c r="A803" s="40"/>
      <c r="B803" s="40"/>
      <c r="C803" s="40"/>
      <c r="E803" s="40"/>
      <c r="M803" s="42"/>
      <c r="O803" s="42"/>
    </row>
    <row r="804" spans="1:15" ht="12.75" customHeight="1" x14ac:dyDescent="0.2">
      <c r="A804" s="40"/>
      <c r="B804" s="40"/>
      <c r="C804" s="40"/>
      <c r="E804" s="40"/>
      <c r="M804" s="42"/>
      <c r="O804" s="42"/>
    </row>
    <row r="805" spans="1:15" ht="12.75" customHeight="1" x14ac:dyDescent="0.2">
      <c r="A805" s="40"/>
      <c r="B805" s="40"/>
      <c r="C805" s="40"/>
      <c r="E805" s="40"/>
      <c r="M805" s="42"/>
      <c r="O805" s="42"/>
    </row>
    <row r="806" spans="1:15" ht="12.75" customHeight="1" x14ac:dyDescent="0.2">
      <c r="A806" s="40"/>
      <c r="B806" s="40"/>
      <c r="C806" s="40"/>
      <c r="E806" s="40"/>
      <c r="M806" s="42"/>
      <c r="O806" s="42"/>
    </row>
    <row r="807" spans="1:15" ht="12.75" customHeight="1" x14ac:dyDescent="0.2">
      <c r="A807" s="40"/>
      <c r="B807" s="40"/>
      <c r="C807" s="40"/>
      <c r="E807" s="40"/>
      <c r="M807" s="42"/>
      <c r="O807" s="42"/>
    </row>
    <row r="808" spans="1:15" ht="12.75" customHeight="1" x14ac:dyDescent="0.2">
      <c r="A808" s="40"/>
      <c r="B808" s="40"/>
      <c r="C808" s="40"/>
      <c r="E808" s="40"/>
      <c r="M808" s="42"/>
      <c r="O808" s="42"/>
    </row>
    <row r="809" spans="1:15" ht="12.75" customHeight="1" x14ac:dyDescent="0.2">
      <c r="A809" s="40"/>
      <c r="B809" s="40"/>
      <c r="C809" s="40"/>
      <c r="E809" s="40"/>
      <c r="M809" s="42"/>
      <c r="O809" s="42"/>
    </row>
    <row r="810" spans="1:15" ht="12.75" customHeight="1" x14ac:dyDescent="0.2">
      <c r="A810" s="40"/>
      <c r="B810" s="40"/>
      <c r="C810" s="40"/>
      <c r="E810" s="40"/>
      <c r="M810" s="42"/>
      <c r="O810" s="42"/>
    </row>
    <row r="811" spans="1:15" ht="12.75" customHeight="1" x14ac:dyDescent="0.2">
      <c r="A811" s="40"/>
      <c r="B811" s="40"/>
      <c r="C811" s="40"/>
      <c r="E811" s="40"/>
      <c r="M811" s="42"/>
      <c r="O811" s="42"/>
    </row>
    <row r="812" spans="1:15" ht="12.75" customHeight="1" x14ac:dyDescent="0.2">
      <c r="A812" s="40"/>
      <c r="B812" s="40"/>
      <c r="C812" s="40"/>
      <c r="E812" s="40"/>
      <c r="M812" s="42"/>
      <c r="O812" s="42"/>
    </row>
    <row r="813" spans="1:15" ht="12.75" customHeight="1" x14ac:dyDescent="0.2">
      <c r="A813" s="40"/>
      <c r="B813" s="40"/>
      <c r="C813" s="40"/>
      <c r="E813" s="40"/>
      <c r="M813" s="42"/>
      <c r="O813" s="42"/>
    </row>
    <row r="814" spans="1:15" ht="12.75" customHeight="1" x14ac:dyDescent="0.2">
      <c r="A814" s="40"/>
      <c r="B814" s="40"/>
      <c r="C814" s="40"/>
      <c r="E814" s="40"/>
      <c r="M814" s="42"/>
      <c r="O814" s="42"/>
    </row>
    <row r="815" spans="1:15" ht="12.75" customHeight="1" x14ac:dyDescent="0.2">
      <c r="A815" s="40"/>
      <c r="B815" s="40"/>
      <c r="C815" s="40"/>
      <c r="E815" s="40"/>
      <c r="M815" s="42"/>
      <c r="O815" s="42"/>
    </row>
    <row r="816" spans="1:15" ht="12.75" customHeight="1" x14ac:dyDescent="0.2">
      <c r="A816" s="40"/>
      <c r="B816" s="40"/>
      <c r="C816" s="40"/>
      <c r="E816" s="40"/>
      <c r="M816" s="42"/>
      <c r="O816" s="42"/>
    </row>
    <row r="817" spans="1:15" ht="12.75" customHeight="1" x14ac:dyDescent="0.2">
      <c r="A817" s="40"/>
      <c r="B817" s="40"/>
      <c r="C817" s="40"/>
      <c r="E817" s="40"/>
      <c r="M817" s="42"/>
      <c r="O817" s="42"/>
    </row>
    <row r="818" spans="1:15" ht="12.75" customHeight="1" x14ac:dyDescent="0.2">
      <c r="A818" s="40"/>
      <c r="B818" s="40"/>
      <c r="C818" s="40"/>
      <c r="E818" s="40"/>
      <c r="M818" s="42"/>
      <c r="O818" s="42"/>
    </row>
    <row r="819" spans="1:15" ht="12.75" customHeight="1" x14ac:dyDescent="0.2">
      <c r="A819" s="40"/>
      <c r="B819" s="40"/>
      <c r="C819" s="40"/>
      <c r="E819" s="40"/>
      <c r="M819" s="42"/>
      <c r="O819" s="42"/>
    </row>
    <row r="820" spans="1:15" ht="12.75" customHeight="1" x14ac:dyDescent="0.2">
      <c r="A820" s="40"/>
      <c r="B820" s="40"/>
      <c r="C820" s="40"/>
      <c r="E820" s="40"/>
      <c r="M820" s="42"/>
      <c r="O820" s="42"/>
    </row>
    <row r="821" spans="1:15" ht="12.75" customHeight="1" x14ac:dyDescent="0.2">
      <c r="A821" s="40"/>
      <c r="B821" s="40"/>
      <c r="C821" s="40"/>
      <c r="E821" s="40"/>
      <c r="M821" s="42"/>
      <c r="O821" s="42"/>
    </row>
    <row r="822" spans="1:15" ht="12.75" customHeight="1" x14ac:dyDescent="0.2">
      <c r="A822" s="40"/>
      <c r="B822" s="40"/>
      <c r="C822" s="40"/>
      <c r="E822" s="40"/>
      <c r="M822" s="42"/>
      <c r="O822" s="42"/>
    </row>
    <row r="823" spans="1:15" ht="12.75" customHeight="1" x14ac:dyDescent="0.2">
      <c r="A823" s="40"/>
      <c r="B823" s="40"/>
      <c r="C823" s="40"/>
      <c r="E823" s="40"/>
      <c r="M823" s="42"/>
      <c r="O823" s="42"/>
    </row>
    <row r="824" spans="1:15" ht="12.75" customHeight="1" x14ac:dyDescent="0.2">
      <c r="A824" s="40"/>
      <c r="B824" s="40"/>
      <c r="C824" s="40"/>
      <c r="E824" s="40"/>
      <c r="M824" s="42"/>
      <c r="O824" s="42"/>
    </row>
    <row r="825" spans="1:15" ht="12.75" customHeight="1" x14ac:dyDescent="0.2">
      <c r="A825" s="40"/>
      <c r="B825" s="40"/>
      <c r="C825" s="40"/>
      <c r="E825" s="40"/>
      <c r="M825" s="42"/>
      <c r="O825" s="42"/>
    </row>
    <row r="826" spans="1:15" ht="12.75" customHeight="1" x14ac:dyDescent="0.2">
      <c r="A826" s="40"/>
      <c r="B826" s="40"/>
      <c r="C826" s="40"/>
      <c r="E826" s="40"/>
      <c r="M826" s="42"/>
      <c r="O826" s="42"/>
    </row>
    <row r="827" spans="1:15" ht="12.75" customHeight="1" x14ac:dyDescent="0.2">
      <c r="A827" s="40"/>
      <c r="B827" s="40"/>
      <c r="C827" s="40"/>
      <c r="E827" s="40"/>
      <c r="M827" s="42"/>
      <c r="O827" s="42"/>
    </row>
    <row r="828" spans="1:15" ht="12.75" customHeight="1" x14ac:dyDescent="0.2">
      <c r="A828" s="40"/>
      <c r="B828" s="40"/>
      <c r="C828" s="40"/>
      <c r="E828" s="40"/>
      <c r="M828" s="42"/>
      <c r="O828" s="42"/>
    </row>
    <row r="829" spans="1:15" ht="12.75" customHeight="1" x14ac:dyDescent="0.2">
      <c r="A829" s="40"/>
      <c r="B829" s="40"/>
      <c r="C829" s="40"/>
      <c r="E829" s="40"/>
      <c r="M829" s="42"/>
      <c r="O829" s="42"/>
    </row>
    <row r="830" spans="1:15" ht="12.75" customHeight="1" x14ac:dyDescent="0.2">
      <c r="A830" s="40"/>
      <c r="B830" s="40"/>
      <c r="C830" s="40"/>
      <c r="E830" s="40"/>
      <c r="M830" s="42"/>
      <c r="O830" s="42"/>
    </row>
    <row r="831" spans="1:15" ht="12.75" customHeight="1" x14ac:dyDescent="0.2">
      <c r="A831" s="40"/>
      <c r="B831" s="40"/>
      <c r="C831" s="40"/>
      <c r="E831" s="40"/>
      <c r="M831" s="42"/>
      <c r="O831" s="42"/>
    </row>
    <row r="832" spans="1:15" ht="12.75" customHeight="1" x14ac:dyDescent="0.2">
      <c r="A832" s="40"/>
      <c r="B832" s="40"/>
      <c r="C832" s="40"/>
      <c r="E832" s="40"/>
      <c r="M832" s="42"/>
      <c r="O832" s="42"/>
    </row>
    <row r="833" spans="1:15" ht="12.75" customHeight="1" x14ac:dyDescent="0.2">
      <c r="A833" s="40"/>
      <c r="B833" s="40"/>
      <c r="C833" s="40"/>
      <c r="E833" s="40"/>
      <c r="M833" s="42"/>
      <c r="O833" s="42"/>
    </row>
    <row r="834" spans="1:15" ht="12.75" customHeight="1" x14ac:dyDescent="0.2">
      <c r="A834" s="40"/>
      <c r="B834" s="40"/>
      <c r="C834" s="40"/>
      <c r="E834" s="40"/>
      <c r="M834" s="42"/>
      <c r="O834" s="42"/>
    </row>
    <row r="835" spans="1:15" ht="12.75" customHeight="1" x14ac:dyDescent="0.2">
      <c r="A835" s="40"/>
      <c r="B835" s="40"/>
      <c r="C835" s="40"/>
      <c r="E835" s="40"/>
      <c r="M835" s="42"/>
      <c r="O835" s="42"/>
    </row>
    <row r="836" spans="1:15" ht="12.75" customHeight="1" x14ac:dyDescent="0.2">
      <c r="A836" s="40"/>
      <c r="B836" s="40"/>
      <c r="C836" s="40"/>
      <c r="E836" s="40"/>
      <c r="M836" s="42"/>
      <c r="O836" s="42"/>
    </row>
    <row r="837" spans="1:15" ht="12.75" customHeight="1" x14ac:dyDescent="0.2">
      <c r="A837" s="40"/>
      <c r="B837" s="40"/>
      <c r="C837" s="40"/>
      <c r="E837" s="40"/>
      <c r="M837" s="42"/>
      <c r="O837" s="42"/>
    </row>
    <row r="838" spans="1:15" ht="12.75" customHeight="1" x14ac:dyDescent="0.2">
      <c r="A838" s="40"/>
      <c r="B838" s="40"/>
      <c r="C838" s="40"/>
      <c r="E838" s="40"/>
      <c r="M838" s="42"/>
      <c r="O838" s="42"/>
    </row>
    <row r="839" spans="1:15" ht="12.75" customHeight="1" x14ac:dyDescent="0.2">
      <c r="A839" s="40"/>
      <c r="B839" s="40"/>
      <c r="C839" s="40"/>
      <c r="E839" s="40"/>
      <c r="M839" s="42"/>
      <c r="O839" s="42"/>
    </row>
    <row r="840" spans="1:15" ht="12.75" customHeight="1" x14ac:dyDescent="0.2">
      <c r="A840" s="40"/>
      <c r="B840" s="40"/>
      <c r="C840" s="40"/>
      <c r="E840" s="40"/>
      <c r="M840" s="42"/>
      <c r="O840" s="42"/>
    </row>
    <row r="841" spans="1:15" ht="12.75" customHeight="1" x14ac:dyDescent="0.2">
      <c r="A841" s="40"/>
      <c r="B841" s="40"/>
      <c r="C841" s="40"/>
      <c r="E841" s="40"/>
      <c r="M841" s="42"/>
      <c r="O841" s="42"/>
    </row>
    <row r="842" spans="1:15" ht="12.75" customHeight="1" x14ac:dyDescent="0.2">
      <c r="A842" s="40"/>
      <c r="B842" s="40"/>
      <c r="C842" s="40"/>
      <c r="E842" s="40"/>
      <c r="M842" s="42"/>
      <c r="O842" s="42"/>
    </row>
    <row r="843" spans="1:15" ht="12.75" customHeight="1" x14ac:dyDescent="0.2">
      <c r="A843" s="40"/>
      <c r="B843" s="40"/>
      <c r="C843" s="40"/>
      <c r="E843" s="40"/>
      <c r="M843" s="42"/>
      <c r="O843" s="42"/>
    </row>
    <row r="844" spans="1:15" ht="12.75" customHeight="1" x14ac:dyDescent="0.2">
      <c r="A844" s="40"/>
      <c r="B844" s="40"/>
      <c r="C844" s="40"/>
      <c r="E844" s="40"/>
      <c r="M844" s="42"/>
      <c r="O844" s="42"/>
    </row>
    <row r="845" spans="1:15" ht="12.75" customHeight="1" x14ac:dyDescent="0.2">
      <c r="A845" s="40"/>
      <c r="B845" s="40"/>
      <c r="C845" s="40"/>
      <c r="E845" s="40"/>
      <c r="M845" s="42"/>
      <c r="O845" s="42"/>
    </row>
    <row r="846" spans="1:15" ht="12.75" customHeight="1" x14ac:dyDescent="0.2">
      <c r="A846" s="40"/>
      <c r="B846" s="40"/>
      <c r="C846" s="40"/>
      <c r="E846" s="40"/>
      <c r="M846" s="42"/>
      <c r="O846" s="42"/>
    </row>
    <row r="847" spans="1:15" ht="12.75" customHeight="1" x14ac:dyDescent="0.2">
      <c r="A847" s="40"/>
      <c r="B847" s="40"/>
      <c r="C847" s="40"/>
      <c r="E847" s="40"/>
      <c r="M847" s="42"/>
      <c r="O847" s="42"/>
    </row>
    <row r="848" spans="1:15" ht="12.75" customHeight="1" x14ac:dyDescent="0.2">
      <c r="A848" s="40"/>
      <c r="B848" s="40"/>
      <c r="C848" s="40"/>
      <c r="E848" s="40"/>
      <c r="M848" s="42"/>
      <c r="O848" s="42"/>
    </row>
    <row r="849" spans="1:15" ht="12.75" customHeight="1" x14ac:dyDescent="0.2">
      <c r="A849" s="40"/>
      <c r="B849" s="40"/>
      <c r="C849" s="40"/>
      <c r="E849" s="40"/>
      <c r="M849" s="42"/>
      <c r="O849" s="42"/>
    </row>
    <row r="850" spans="1:15" ht="12.75" customHeight="1" x14ac:dyDescent="0.2">
      <c r="A850" s="40"/>
      <c r="B850" s="40"/>
      <c r="C850" s="40"/>
      <c r="E850" s="40"/>
      <c r="M850" s="42"/>
      <c r="O850" s="42"/>
    </row>
    <row r="851" spans="1:15" ht="12.75" customHeight="1" x14ac:dyDescent="0.2">
      <c r="A851" s="40"/>
      <c r="B851" s="40"/>
      <c r="C851" s="40"/>
      <c r="E851" s="40"/>
      <c r="M851" s="42"/>
      <c r="O851" s="42"/>
    </row>
    <row r="852" spans="1:15" ht="12.75" customHeight="1" x14ac:dyDescent="0.2">
      <c r="A852" s="40"/>
      <c r="B852" s="40"/>
      <c r="C852" s="40"/>
      <c r="E852" s="40"/>
      <c r="M852" s="42"/>
      <c r="O852" s="42"/>
    </row>
    <row r="853" spans="1:15" ht="12.75" customHeight="1" x14ac:dyDescent="0.2">
      <c r="A853" s="40"/>
      <c r="B853" s="40"/>
      <c r="C853" s="40"/>
      <c r="E853" s="40"/>
      <c r="M853" s="42"/>
      <c r="O853" s="42"/>
    </row>
    <row r="854" spans="1:15" ht="12.75" customHeight="1" x14ac:dyDescent="0.2">
      <c r="A854" s="40"/>
      <c r="B854" s="40"/>
      <c r="C854" s="40"/>
      <c r="E854" s="40"/>
      <c r="M854" s="42"/>
      <c r="O854" s="42"/>
    </row>
    <row r="855" spans="1:15" ht="12.75" customHeight="1" x14ac:dyDescent="0.2">
      <c r="A855" s="40"/>
      <c r="B855" s="40"/>
      <c r="C855" s="40"/>
      <c r="E855" s="40"/>
      <c r="M855" s="42"/>
      <c r="O855" s="42"/>
    </row>
    <row r="856" spans="1:15" ht="12.75" customHeight="1" x14ac:dyDescent="0.2">
      <c r="A856" s="40"/>
      <c r="B856" s="40"/>
      <c r="C856" s="40"/>
      <c r="E856" s="40"/>
      <c r="M856" s="42"/>
      <c r="O856" s="42"/>
    </row>
    <row r="857" spans="1:15" ht="12.75" customHeight="1" x14ac:dyDescent="0.2">
      <c r="A857" s="40"/>
      <c r="B857" s="40"/>
      <c r="C857" s="40"/>
      <c r="E857" s="40"/>
      <c r="M857" s="42"/>
      <c r="O857" s="42"/>
    </row>
    <row r="858" spans="1:15" ht="12.75" customHeight="1" x14ac:dyDescent="0.2">
      <c r="A858" s="40"/>
      <c r="B858" s="40"/>
      <c r="C858" s="40"/>
      <c r="E858" s="40"/>
      <c r="M858" s="42"/>
      <c r="O858" s="42"/>
    </row>
    <row r="859" spans="1:15" ht="12.75" customHeight="1" x14ac:dyDescent="0.2">
      <c r="A859" s="40"/>
      <c r="B859" s="40"/>
      <c r="C859" s="40"/>
      <c r="E859" s="40"/>
      <c r="M859" s="42"/>
      <c r="O859" s="42"/>
    </row>
    <row r="860" spans="1:15" ht="12.75" customHeight="1" x14ac:dyDescent="0.2">
      <c r="A860" s="40"/>
      <c r="B860" s="40"/>
      <c r="C860" s="40"/>
      <c r="E860" s="40"/>
      <c r="M860" s="42"/>
      <c r="O860" s="42"/>
    </row>
    <row r="861" spans="1:15" ht="12.75" customHeight="1" x14ac:dyDescent="0.2">
      <c r="A861" s="40"/>
      <c r="B861" s="40"/>
      <c r="C861" s="40"/>
      <c r="E861" s="40"/>
      <c r="M861" s="42"/>
      <c r="O861" s="42"/>
    </row>
    <row r="862" spans="1:15" ht="12.75" customHeight="1" x14ac:dyDescent="0.2">
      <c r="A862" s="40"/>
      <c r="B862" s="40"/>
      <c r="C862" s="40"/>
      <c r="E862" s="40"/>
      <c r="M862" s="42"/>
      <c r="O862" s="42"/>
    </row>
    <row r="863" spans="1:15" ht="12.75" customHeight="1" x14ac:dyDescent="0.2">
      <c r="A863" s="40"/>
      <c r="B863" s="40"/>
      <c r="C863" s="40"/>
      <c r="E863" s="40"/>
      <c r="M863" s="42"/>
      <c r="O863" s="42"/>
    </row>
    <row r="864" spans="1:15" ht="12.75" customHeight="1" x14ac:dyDescent="0.2">
      <c r="A864" s="40"/>
      <c r="B864" s="40"/>
      <c r="C864" s="40"/>
      <c r="E864" s="40"/>
      <c r="M864" s="42"/>
      <c r="O864" s="42"/>
    </row>
    <row r="865" spans="1:15" ht="12.75" customHeight="1" x14ac:dyDescent="0.2">
      <c r="A865" s="40"/>
      <c r="B865" s="40"/>
      <c r="C865" s="40"/>
      <c r="E865" s="40"/>
      <c r="M865" s="42"/>
      <c r="O865" s="42"/>
    </row>
    <row r="866" spans="1:15" ht="12.75" customHeight="1" x14ac:dyDescent="0.2">
      <c r="A866" s="40"/>
      <c r="B866" s="40"/>
      <c r="C866" s="40"/>
      <c r="E866" s="40"/>
      <c r="M866" s="42"/>
      <c r="O866" s="42"/>
    </row>
    <row r="867" spans="1:15" ht="12.75" customHeight="1" x14ac:dyDescent="0.2">
      <c r="A867" s="40"/>
      <c r="B867" s="40"/>
      <c r="C867" s="40"/>
      <c r="E867" s="40"/>
      <c r="M867" s="42"/>
      <c r="O867" s="42"/>
    </row>
    <row r="868" spans="1:15" ht="12.75" customHeight="1" x14ac:dyDescent="0.2">
      <c r="A868" s="40"/>
      <c r="B868" s="40"/>
      <c r="C868" s="40"/>
      <c r="E868" s="40"/>
      <c r="M868" s="42"/>
      <c r="O868" s="42"/>
    </row>
    <row r="869" spans="1:15" ht="12.75" customHeight="1" x14ac:dyDescent="0.2">
      <c r="A869" s="40"/>
      <c r="B869" s="40"/>
      <c r="C869" s="40"/>
      <c r="E869" s="40"/>
      <c r="M869" s="42"/>
      <c r="O869" s="42"/>
    </row>
    <row r="870" spans="1:15" ht="12.75" customHeight="1" x14ac:dyDescent="0.2">
      <c r="A870" s="40"/>
      <c r="B870" s="40"/>
      <c r="C870" s="40"/>
      <c r="E870" s="40"/>
      <c r="M870" s="42"/>
      <c r="O870" s="42"/>
    </row>
    <row r="871" spans="1:15" ht="12.75" customHeight="1" x14ac:dyDescent="0.2">
      <c r="A871" s="40"/>
      <c r="B871" s="40"/>
      <c r="C871" s="40"/>
      <c r="E871" s="40"/>
      <c r="M871" s="42"/>
      <c r="O871" s="42"/>
    </row>
    <row r="872" spans="1:15" ht="12.75" customHeight="1" x14ac:dyDescent="0.2">
      <c r="A872" s="40"/>
      <c r="B872" s="40"/>
      <c r="C872" s="40"/>
      <c r="E872" s="40"/>
      <c r="M872" s="42"/>
      <c r="O872" s="42"/>
    </row>
    <row r="873" spans="1:15" ht="12.75" customHeight="1" x14ac:dyDescent="0.2">
      <c r="A873" s="40"/>
      <c r="B873" s="40"/>
      <c r="C873" s="40"/>
      <c r="E873" s="40"/>
      <c r="M873" s="42"/>
      <c r="O873" s="42"/>
    </row>
    <row r="874" spans="1:15" ht="12.75" customHeight="1" x14ac:dyDescent="0.2">
      <c r="A874" s="40"/>
      <c r="B874" s="40"/>
      <c r="C874" s="40"/>
      <c r="E874" s="40"/>
      <c r="M874" s="42"/>
      <c r="O874" s="42"/>
    </row>
    <row r="875" spans="1:15" ht="12.75" customHeight="1" x14ac:dyDescent="0.2">
      <c r="A875" s="40"/>
      <c r="B875" s="40"/>
      <c r="C875" s="40"/>
      <c r="E875" s="40"/>
      <c r="M875" s="42"/>
      <c r="O875" s="42"/>
    </row>
    <row r="876" spans="1:15" ht="12.75" customHeight="1" x14ac:dyDescent="0.2">
      <c r="A876" s="40"/>
      <c r="B876" s="40"/>
      <c r="C876" s="40"/>
      <c r="E876" s="40"/>
      <c r="M876" s="42"/>
      <c r="O876" s="42"/>
    </row>
    <row r="877" spans="1:15" ht="12.75" customHeight="1" x14ac:dyDescent="0.2">
      <c r="A877" s="40"/>
      <c r="B877" s="40"/>
      <c r="C877" s="40"/>
      <c r="E877" s="40"/>
      <c r="M877" s="42"/>
      <c r="O877" s="42"/>
    </row>
    <row r="878" spans="1:15" ht="12.75" customHeight="1" x14ac:dyDescent="0.2">
      <c r="A878" s="40"/>
      <c r="B878" s="40"/>
      <c r="C878" s="40"/>
      <c r="E878" s="40"/>
      <c r="M878" s="42"/>
      <c r="O878" s="42"/>
    </row>
    <row r="879" spans="1:15" ht="12.75" customHeight="1" x14ac:dyDescent="0.2">
      <c r="A879" s="40"/>
      <c r="B879" s="40"/>
      <c r="C879" s="40"/>
      <c r="E879" s="40"/>
      <c r="M879" s="42"/>
      <c r="O879" s="42"/>
    </row>
    <row r="880" spans="1:15" ht="12.75" customHeight="1" x14ac:dyDescent="0.2">
      <c r="A880" s="40"/>
      <c r="B880" s="40"/>
      <c r="C880" s="40"/>
      <c r="E880" s="40"/>
      <c r="M880" s="42"/>
      <c r="O880" s="42"/>
    </row>
    <row r="881" spans="1:15" ht="12.75" customHeight="1" x14ac:dyDescent="0.2">
      <c r="A881" s="40"/>
      <c r="B881" s="40"/>
      <c r="C881" s="40"/>
      <c r="E881" s="40"/>
      <c r="M881" s="42"/>
      <c r="O881" s="42"/>
    </row>
    <row r="882" spans="1:15" ht="12.75" customHeight="1" x14ac:dyDescent="0.2">
      <c r="A882" s="40"/>
      <c r="B882" s="40"/>
      <c r="C882" s="40"/>
      <c r="E882" s="40"/>
      <c r="M882" s="42"/>
      <c r="O882" s="42"/>
    </row>
    <row r="883" spans="1:15" ht="12.75" customHeight="1" x14ac:dyDescent="0.2">
      <c r="A883" s="40"/>
      <c r="B883" s="40"/>
      <c r="C883" s="40"/>
      <c r="E883" s="40"/>
      <c r="M883" s="42"/>
      <c r="O883" s="42"/>
    </row>
    <row r="884" spans="1:15" ht="12.75" customHeight="1" x14ac:dyDescent="0.2">
      <c r="A884" s="40"/>
      <c r="B884" s="40"/>
      <c r="C884" s="40"/>
      <c r="E884" s="40"/>
      <c r="M884" s="42"/>
      <c r="O884" s="42"/>
    </row>
    <row r="885" spans="1:15" ht="12.75" customHeight="1" x14ac:dyDescent="0.2">
      <c r="A885" s="40"/>
      <c r="B885" s="40"/>
      <c r="C885" s="40"/>
      <c r="E885" s="40"/>
      <c r="M885" s="42"/>
      <c r="O885" s="42"/>
    </row>
    <row r="886" spans="1:15" ht="12.75" customHeight="1" x14ac:dyDescent="0.2">
      <c r="A886" s="40"/>
      <c r="B886" s="40"/>
      <c r="C886" s="40"/>
      <c r="E886" s="40"/>
      <c r="M886" s="42"/>
      <c r="O886" s="42"/>
    </row>
    <row r="887" spans="1:15" ht="12.75" customHeight="1" x14ac:dyDescent="0.2">
      <c r="A887" s="40"/>
      <c r="B887" s="40"/>
      <c r="C887" s="40"/>
      <c r="E887" s="40"/>
      <c r="M887" s="42"/>
      <c r="O887" s="42"/>
    </row>
    <row r="888" spans="1:15" ht="12.75" customHeight="1" x14ac:dyDescent="0.2">
      <c r="A888" s="40"/>
      <c r="B888" s="40"/>
      <c r="C888" s="40"/>
      <c r="E888" s="40"/>
      <c r="M888" s="42"/>
      <c r="O888" s="42"/>
    </row>
    <row r="889" spans="1:15" ht="12.75" customHeight="1" x14ac:dyDescent="0.2">
      <c r="A889" s="40"/>
      <c r="B889" s="40"/>
      <c r="C889" s="40"/>
      <c r="E889" s="40"/>
      <c r="M889" s="42"/>
      <c r="O889" s="42"/>
    </row>
    <row r="890" spans="1:15" ht="12.75" customHeight="1" x14ac:dyDescent="0.2">
      <c r="A890" s="40"/>
      <c r="B890" s="40"/>
      <c r="C890" s="40"/>
      <c r="E890" s="40"/>
      <c r="M890" s="42"/>
      <c r="O890" s="42"/>
    </row>
    <row r="891" spans="1:15" ht="12.75" customHeight="1" x14ac:dyDescent="0.2">
      <c r="A891" s="40"/>
      <c r="B891" s="40"/>
      <c r="C891" s="40"/>
      <c r="E891" s="40"/>
      <c r="M891" s="42"/>
      <c r="O891" s="42"/>
    </row>
    <row r="892" spans="1:15" ht="12.75" customHeight="1" x14ac:dyDescent="0.2">
      <c r="A892" s="40"/>
      <c r="B892" s="40"/>
      <c r="C892" s="40"/>
      <c r="E892" s="40"/>
      <c r="M892" s="42"/>
      <c r="O892" s="42"/>
    </row>
    <row r="893" spans="1:15" ht="12.75" customHeight="1" x14ac:dyDescent="0.2">
      <c r="A893" s="40"/>
      <c r="B893" s="40"/>
      <c r="C893" s="40"/>
      <c r="E893" s="40"/>
      <c r="M893" s="42"/>
      <c r="O893" s="42"/>
    </row>
    <row r="894" spans="1:15" ht="12.75" customHeight="1" x14ac:dyDescent="0.2">
      <c r="A894" s="40"/>
      <c r="B894" s="40"/>
      <c r="C894" s="40"/>
      <c r="E894" s="40"/>
      <c r="M894" s="42"/>
      <c r="O894" s="42"/>
    </row>
    <row r="895" spans="1:15" ht="12.75" customHeight="1" x14ac:dyDescent="0.2">
      <c r="A895" s="40"/>
      <c r="B895" s="40"/>
      <c r="C895" s="40"/>
      <c r="E895" s="40"/>
      <c r="M895" s="42"/>
      <c r="O895" s="42"/>
    </row>
    <row r="896" spans="1:15" ht="12.75" customHeight="1" x14ac:dyDescent="0.2">
      <c r="A896" s="40"/>
      <c r="B896" s="40"/>
      <c r="C896" s="40"/>
      <c r="E896" s="40"/>
      <c r="M896" s="42"/>
      <c r="O896" s="42"/>
    </row>
    <row r="897" spans="1:15" ht="12.75" customHeight="1" x14ac:dyDescent="0.2">
      <c r="A897" s="40"/>
      <c r="B897" s="40"/>
      <c r="C897" s="40"/>
      <c r="E897" s="40"/>
      <c r="M897" s="42"/>
      <c r="O897" s="42"/>
    </row>
    <row r="898" spans="1:15" ht="12.75" customHeight="1" x14ac:dyDescent="0.2">
      <c r="A898" s="40"/>
      <c r="B898" s="40"/>
      <c r="C898" s="40"/>
      <c r="E898" s="40"/>
      <c r="M898" s="42"/>
      <c r="O898" s="42"/>
    </row>
    <row r="899" spans="1:15" ht="12.75" customHeight="1" x14ac:dyDescent="0.2">
      <c r="A899" s="40"/>
      <c r="B899" s="40"/>
      <c r="C899" s="40"/>
      <c r="E899" s="40"/>
      <c r="M899" s="42"/>
      <c r="O899" s="42"/>
    </row>
    <row r="900" spans="1:15" ht="12.75" customHeight="1" x14ac:dyDescent="0.2">
      <c r="A900" s="40"/>
      <c r="B900" s="40"/>
      <c r="C900" s="40"/>
      <c r="E900" s="40"/>
      <c r="M900" s="42"/>
      <c r="O900" s="42"/>
    </row>
    <row r="901" spans="1:15" ht="12.75" customHeight="1" x14ac:dyDescent="0.2">
      <c r="A901" s="40"/>
      <c r="B901" s="40"/>
      <c r="C901" s="40"/>
      <c r="E901" s="40"/>
      <c r="M901" s="42"/>
      <c r="O901" s="42"/>
    </row>
    <row r="902" spans="1:15" ht="12.75" customHeight="1" x14ac:dyDescent="0.2">
      <c r="A902" s="40"/>
      <c r="B902" s="40"/>
      <c r="C902" s="40"/>
      <c r="E902" s="40"/>
      <c r="M902" s="42"/>
      <c r="O902" s="42"/>
    </row>
    <row r="903" spans="1:15" ht="12.75" customHeight="1" x14ac:dyDescent="0.2">
      <c r="A903" s="40"/>
      <c r="B903" s="40"/>
      <c r="C903" s="40"/>
      <c r="E903" s="40"/>
      <c r="M903" s="42"/>
      <c r="O903" s="42"/>
    </row>
    <row r="904" spans="1:15" ht="12.75" customHeight="1" x14ac:dyDescent="0.2">
      <c r="A904" s="40"/>
      <c r="B904" s="40"/>
      <c r="C904" s="40"/>
      <c r="E904" s="40"/>
      <c r="M904" s="42"/>
      <c r="O904" s="42"/>
    </row>
    <row r="905" spans="1:15" ht="12.75" customHeight="1" x14ac:dyDescent="0.2">
      <c r="A905" s="40"/>
      <c r="B905" s="40"/>
      <c r="C905" s="40"/>
      <c r="E905" s="40"/>
      <c r="M905" s="42"/>
      <c r="O905" s="42"/>
    </row>
    <row r="906" spans="1:15" ht="12.75" customHeight="1" x14ac:dyDescent="0.2">
      <c r="A906" s="40"/>
      <c r="B906" s="40"/>
      <c r="C906" s="40"/>
      <c r="E906" s="40"/>
      <c r="M906" s="42"/>
      <c r="O906" s="42"/>
    </row>
    <row r="907" spans="1:15" ht="12.75" customHeight="1" x14ac:dyDescent="0.2">
      <c r="A907" s="40"/>
      <c r="B907" s="40"/>
      <c r="C907" s="40"/>
      <c r="E907" s="40"/>
      <c r="M907" s="42"/>
      <c r="O907" s="42"/>
    </row>
    <row r="908" spans="1:15" ht="12.75" customHeight="1" x14ac:dyDescent="0.2">
      <c r="A908" s="40"/>
      <c r="B908" s="40"/>
      <c r="C908" s="40"/>
      <c r="E908" s="40"/>
      <c r="M908" s="42"/>
      <c r="O908" s="42"/>
    </row>
    <row r="909" spans="1:15" ht="12.75" customHeight="1" x14ac:dyDescent="0.2">
      <c r="A909" s="40"/>
      <c r="B909" s="40"/>
      <c r="C909" s="40"/>
      <c r="E909" s="40"/>
      <c r="M909" s="42"/>
      <c r="O909" s="42"/>
    </row>
    <row r="910" spans="1:15" ht="12.75" customHeight="1" x14ac:dyDescent="0.2">
      <c r="A910" s="40"/>
      <c r="B910" s="40"/>
      <c r="C910" s="40"/>
      <c r="E910" s="40"/>
      <c r="M910" s="42"/>
      <c r="O910" s="42"/>
    </row>
    <row r="911" spans="1:15" ht="12.75" customHeight="1" x14ac:dyDescent="0.2">
      <c r="A911" s="40"/>
      <c r="B911" s="40"/>
      <c r="C911" s="40"/>
      <c r="E911" s="40"/>
      <c r="M911" s="42"/>
      <c r="O911" s="42"/>
    </row>
    <row r="912" spans="1:15" ht="12.75" customHeight="1" x14ac:dyDescent="0.2">
      <c r="A912" s="40"/>
      <c r="B912" s="40"/>
      <c r="C912" s="40"/>
      <c r="E912" s="40"/>
      <c r="M912" s="42"/>
      <c r="O912" s="42"/>
    </row>
    <row r="913" spans="1:15" ht="12.75" customHeight="1" x14ac:dyDescent="0.2">
      <c r="A913" s="40"/>
      <c r="B913" s="40"/>
      <c r="C913" s="40"/>
      <c r="E913" s="40"/>
      <c r="M913" s="42"/>
      <c r="O913" s="42"/>
    </row>
    <row r="914" spans="1:15" ht="12.75" customHeight="1" x14ac:dyDescent="0.2">
      <c r="A914" s="40"/>
      <c r="B914" s="40"/>
      <c r="C914" s="40"/>
      <c r="E914" s="40"/>
      <c r="M914" s="42"/>
      <c r="O914" s="42"/>
    </row>
    <row r="915" spans="1:15" ht="12.75" customHeight="1" x14ac:dyDescent="0.2">
      <c r="A915" s="40"/>
      <c r="B915" s="40"/>
      <c r="C915" s="40"/>
      <c r="E915" s="40"/>
      <c r="M915" s="42"/>
      <c r="O915" s="42"/>
    </row>
    <row r="916" spans="1:15" ht="12.75" customHeight="1" x14ac:dyDescent="0.2">
      <c r="A916" s="40"/>
      <c r="B916" s="40"/>
      <c r="C916" s="40"/>
      <c r="E916" s="40"/>
      <c r="M916" s="42"/>
      <c r="O916" s="42"/>
    </row>
    <row r="917" spans="1:15" ht="12.75" customHeight="1" x14ac:dyDescent="0.2">
      <c r="A917" s="40"/>
      <c r="B917" s="40"/>
      <c r="C917" s="40"/>
      <c r="E917" s="40"/>
      <c r="M917" s="42"/>
      <c r="O917" s="42"/>
    </row>
    <row r="918" spans="1:15" ht="12.75" customHeight="1" x14ac:dyDescent="0.2">
      <c r="A918" s="40"/>
      <c r="B918" s="40"/>
      <c r="C918" s="40"/>
      <c r="E918" s="40"/>
      <c r="M918" s="42"/>
      <c r="O918" s="42"/>
    </row>
    <row r="919" spans="1:15" ht="12.75" customHeight="1" x14ac:dyDescent="0.2">
      <c r="A919" s="40"/>
      <c r="B919" s="40"/>
      <c r="C919" s="40"/>
      <c r="E919" s="40"/>
      <c r="M919" s="42"/>
      <c r="O919" s="42"/>
    </row>
    <row r="920" spans="1:15" ht="12.75" customHeight="1" x14ac:dyDescent="0.2">
      <c r="A920" s="40"/>
      <c r="B920" s="40"/>
      <c r="C920" s="40"/>
      <c r="E920" s="40"/>
      <c r="M920" s="42"/>
      <c r="O920" s="42"/>
    </row>
    <row r="921" spans="1:15" ht="12.75" customHeight="1" x14ac:dyDescent="0.2">
      <c r="A921" s="40"/>
      <c r="B921" s="40"/>
      <c r="C921" s="40"/>
      <c r="E921" s="40"/>
      <c r="M921" s="42"/>
      <c r="O921" s="42"/>
    </row>
    <row r="922" spans="1:15" ht="12.75" customHeight="1" x14ac:dyDescent="0.2">
      <c r="A922" s="40"/>
      <c r="B922" s="40"/>
      <c r="C922" s="40"/>
      <c r="E922" s="40"/>
      <c r="M922" s="42"/>
      <c r="O922" s="42"/>
    </row>
    <row r="923" spans="1:15" ht="12.75" customHeight="1" x14ac:dyDescent="0.2">
      <c r="A923" s="40"/>
      <c r="B923" s="40"/>
      <c r="C923" s="40"/>
      <c r="E923" s="40"/>
      <c r="M923" s="42"/>
      <c r="O923" s="42"/>
    </row>
    <row r="924" spans="1:15" ht="12.75" customHeight="1" x14ac:dyDescent="0.2">
      <c r="A924" s="40"/>
      <c r="B924" s="40"/>
      <c r="C924" s="40"/>
      <c r="E924" s="40"/>
      <c r="M924" s="42"/>
      <c r="O924" s="42"/>
    </row>
    <row r="925" spans="1:15" ht="12.75" customHeight="1" x14ac:dyDescent="0.2">
      <c r="A925" s="40"/>
      <c r="B925" s="40"/>
      <c r="C925" s="40"/>
      <c r="E925" s="40"/>
      <c r="M925" s="42"/>
      <c r="O925" s="42"/>
    </row>
    <row r="926" spans="1:15" ht="12.75" customHeight="1" x14ac:dyDescent="0.2">
      <c r="A926" s="40"/>
      <c r="B926" s="40"/>
      <c r="C926" s="40"/>
      <c r="E926" s="40"/>
      <c r="M926" s="42"/>
      <c r="O926" s="42"/>
    </row>
    <row r="927" spans="1:15" ht="12.75" customHeight="1" x14ac:dyDescent="0.2">
      <c r="A927" s="40"/>
      <c r="B927" s="40"/>
      <c r="C927" s="40"/>
      <c r="E927" s="40"/>
      <c r="M927" s="42"/>
      <c r="O927" s="42"/>
    </row>
    <row r="928" spans="1:15" ht="12.75" customHeight="1" x14ac:dyDescent="0.2">
      <c r="A928" s="40"/>
      <c r="B928" s="40"/>
      <c r="C928" s="40"/>
      <c r="E928" s="40"/>
      <c r="M928" s="42"/>
      <c r="O928" s="42"/>
    </row>
    <row r="929" spans="1:15" ht="12.75" customHeight="1" x14ac:dyDescent="0.2">
      <c r="A929" s="40"/>
      <c r="B929" s="40"/>
      <c r="C929" s="40"/>
      <c r="E929" s="40"/>
      <c r="M929" s="42"/>
      <c r="O929" s="42"/>
    </row>
    <row r="930" spans="1:15" ht="12.75" customHeight="1" x14ac:dyDescent="0.2">
      <c r="A930" s="40"/>
      <c r="B930" s="40"/>
      <c r="C930" s="40"/>
      <c r="E930" s="40"/>
      <c r="M930" s="42"/>
      <c r="O930" s="42"/>
    </row>
    <row r="931" spans="1:15" ht="12.75" customHeight="1" x14ac:dyDescent="0.2">
      <c r="A931" s="40"/>
      <c r="B931" s="40"/>
      <c r="C931" s="40"/>
      <c r="E931" s="40"/>
      <c r="M931" s="42"/>
      <c r="O931" s="42"/>
    </row>
    <row r="932" spans="1:15" ht="12.75" customHeight="1" x14ac:dyDescent="0.2">
      <c r="A932" s="40"/>
      <c r="B932" s="40"/>
      <c r="C932" s="40"/>
      <c r="E932" s="40"/>
      <c r="M932" s="42"/>
      <c r="O932" s="42"/>
    </row>
    <row r="933" spans="1:15" ht="12.75" customHeight="1" x14ac:dyDescent="0.2">
      <c r="A933" s="40"/>
      <c r="B933" s="40"/>
      <c r="C933" s="40"/>
      <c r="E933" s="40"/>
      <c r="M933" s="42"/>
      <c r="O933" s="42"/>
    </row>
    <row r="934" spans="1:15" ht="12.75" customHeight="1" x14ac:dyDescent="0.2">
      <c r="A934" s="40"/>
      <c r="B934" s="40"/>
      <c r="C934" s="40"/>
      <c r="E934" s="40"/>
      <c r="M934" s="42"/>
      <c r="O934" s="42"/>
    </row>
    <row r="935" spans="1:15" ht="12.75" customHeight="1" x14ac:dyDescent="0.2">
      <c r="A935" s="40"/>
      <c r="B935" s="40"/>
      <c r="C935" s="40"/>
      <c r="E935" s="40"/>
      <c r="M935" s="42"/>
      <c r="O935" s="42"/>
    </row>
    <row r="936" spans="1:15" ht="12.75" customHeight="1" x14ac:dyDescent="0.2">
      <c r="A936" s="40"/>
      <c r="B936" s="40"/>
      <c r="C936" s="40"/>
      <c r="E936" s="40"/>
      <c r="M936" s="42"/>
      <c r="O936" s="42"/>
    </row>
    <row r="937" spans="1:15" ht="12.75" customHeight="1" x14ac:dyDescent="0.2">
      <c r="A937" s="40"/>
      <c r="B937" s="40"/>
      <c r="C937" s="40"/>
      <c r="E937" s="40"/>
      <c r="M937" s="42"/>
      <c r="O937" s="42"/>
    </row>
    <row r="938" spans="1:15" ht="12.75" customHeight="1" x14ac:dyDescent="0.2">
      <c r="A938" s="40"/>
      <c r="B938" s="40"/>
      <c r="C938" s="40"/>
      <c r="E938" s="40"/>
      <c r="M938" s="42"/>
      <c r="O938" s="42"/>
    </row>
    <row r="939" spans="1:15" ht="12.75" customHeight="1" x14ac:dyDescent="0.2">
      <c r="A939" s="40"/>
      <c r="B939" s="40"/>
      <c r="C939" s="40"/>
      <c r="E939" s="40"/>
      <c r="M939" s="42"/>
      <c r="O939" s="42"/>
    </row>
    <row r="940" spans="1:15" ht="12.75" customHeight="1" x14ac:dyDescent="0.2">
      <c r="A940" s="40"/>
      <c r="B940" s="40"/>
      <c r="C940" s="40"/>
      <c r="E940" s="40"/>
      <c r="M940" s="42"/>
      <c r="O940" s="42"/>
    </row>
    <row r="941" spans="1:15" ht="12.75" customHeight="1" x14ac:dyDescent="0.2">
      <c r="A941" s="40"/>
      <c r="B941" s="40"/>
      <c r="C941" s="40"/>
      <c r="E941" s="40"/>
      <c r="M941" s="42"/>
      <c r="O941" s="42"/>
    </row>
    <row r="942" spans="1:15" ht="12.75" customHeight="1" x14ac:dyDescent="0.2">
      <c r="A942" s="40"/>
      <c r="B942" s="40"/>
      <c r="C942" s="40"/>
      <c r="E942" s="40"/>
      <c r="M942" s="42"/>
      <c r="O942" s="42"/>
    </row>
    <row r="943" spans="1:15" ht="12.75" customHeight="1" x14ac:dyDescent="0.2">
      <c r="A943" s="40"/>
      <c r="B943" s="40"/>
      <c r="C943" s="40"/>
      <c r="E943" s="40"/>
      <c r="M943" s="42"/>
      <c r="O943" s="42"/>
    </row>
    <row r="944" spans="1:15" ht="12.75" customHeight="1" x14ac:dyDescent="0.2">
      <c r="A944" s="40"/>
      <c r="B944" s="40"/>
      <c r="C944" s="40"/>
      <c r="E944" s="40"/>
      <c r="M944" s="42"/>
      <c r="O944" s="42"/>
    </row>
    <row r="945" spans="1:15" ht="12.75" customHeight="1" x14ac:dyDescent="0.2">
      <c r="A945" s="40"/>
      <c r="B945" s="40"/>
      <c r="C945" s="40"/>
      <c r="E945" s="40"/>
      <c r="M945" s="42"/>
      <c r="O945" s="42"/>
    </row>
    <row r="946" spans="1:15" ht="12.75" customHeight="1" x14ac:dyDescent="0.2">
      <c r="A946" s="40"/>
      <c r="B946" s="40"/>
      <c r="C946" s="40"/>
      <c r="E946" s="40"/>
      <c r="M946" s="42"/>
      <c r="O946" s="42"/>
    </row>
    <row r="947" spans="1:15" ht="12.75" customHeight="1" x14ac:dyDescent="0.2">
      <c r="A947" s="40"/>
      <c r="B947" s="40"/>
      <c r="C947" s="40"/>
      <c r="E947" s="40"/>
      <c r="M947" s="42"/>
      <c r="O947" s="42"/>
    </row>
    <row r="948" spans="1:15" ht="12.75" customHeight="1" x14ac:dyDescent="0.2">
      <c r="A948" s="40"/>
      <c r="B948" s="40"/>
      <c r="C948" s="40"/>
      <c r="E948" s="40"/>
      <c r="M948" s="42"/>
      <c r="O948" s="42"/>
    </row>
    <row r="949" spans="1:15" ht="12.75" customHeight="1" x14ac:dyDescent="0.2">
      <c r="A949" s="40"/>
      <c r="B949" s="40"/>
      <c r="C949" s="40"/>
      <c r="E949" s="40"/>
      <c r="M949" s="42"/>
      <c r="O949" s="42"/>
    </row>
    <row r="950" spans="1:15" ht="12.75" customHeight="1" x14ac:dyDescent="0.2">
      <c r="A950" s="40"/>
      <c r="B950" s="40"/>
      <c r="C950" s="40"/>
      <c r="E950" s="40"/>
      <c r="M950" s="42"/>
      <c r="O950" s="42"/>
    </row>
    <row r="951" spans="1:15" ht="12.75" customHeight="1" x14ac:dyDescent="0.2">
      <c r="A951" s="40"/>
      <c r="B951" s="40"/>
      <c r="C951" s="40"/>
      <c r="E951" s="40"/>
      <c r="M951" s="42"/>
      <c r="O951" s="42"/>
    </row>
    <row r="952" spans="1:15" ht="12.75" customHeight="1" x14ac:dyDescent="0.2">
      <c r="A952" s="40"/>
      <c r="B952" s="40"/>
      <c r="C952" s="40"/>
      <c r="E952" s="40"/>
      <c r="M952" s="42"/>
      <c r="O952" s="42"/>
    </row>
    <row r="953" spans="1:15" ht="12.75" customHeight="1" x14ac:dyDescent="0.2">
      <c r="A953" s="40"/>
      <c r="B953" s="40"/>
      <c r="C953" s="40"/>
      <c r="E953" s="40"/>
      <c r="M953" s="42"/>
      <c r="O953" s="42"/>
    </row>
    <row r="954" spans="1:15" ht="12.75" customHeight="1" x14ac:dyDescent="0.2">
      <c r="A954" s="40"/>
      <c r="B954" s="40"/>
      <c r="C954" s="40"/>
      <c r="E954" s="40"/>
      <c r="M954" s="42"/>
      <c r="O954" s="42"/>
    </row>
    <row r="955" spans="1:15" ht="12.75" customHeight="1" x14ac:dyDescent="0.2">
      <c r="A955" s="40"/>
      <c r="B955" s="40"/>
      <c r="C955" s="40"/>
      <c r="E955" s="40"/>
      <c r="M955" s="42"/>
      <c r="O955" s="42"/>
    </row>
    <row r="956" spans="1:15" ht="12.75" customHeight="1" x14ac:dyDescent="0.2">
      <c r="A956" s="40"/>
      <c r="B956" s="40"/>
      <c r="C956" s="40"/>
      <c r="E956" s="40"/>
      <c r="M956" s="42"/>
      <c r="O956" s="42"/>
    </row>
    <row r="957" spans="1:15" ht="12.75" customHeight="1" x14ac:dyDescent="0.2">
      <c r="A957" s="40"/>
      <c r="B957" s="40"/>
      <c r="C957" s="40"/>
      <c r="E957" s="40"/>
      <c r="M957" s="42"/>
      <c r="O957" s="42"/>
    </row>
    <row r="958" spans="1:15" ht="12.75" customHeight="1" x14ac:dyDescent="0.2">
      <c r="A958" s="40"/>
      <c r="B958" s="40"/>
      <c r="C958" s="40"/>
      <c r="E958" s="40"/>
      <c r="M958" s="42"/>
      <c r="O958" s="42"/>
    </row>
    <row r="959" spans="1:15" ht="12.75" customHeight="1" x14ac:dyDescent="0.2">
      <c r="A959" s="40"/>
      <c r="B959" s="40"/>
      <c r="C959" s="40"/>
      <c r="E959" s="40"/>
      <c r="M959" s="42"/>
      <c r="O959" s="42"/>
    </row>
    <row r="960" spans="1:15" ht="12.75" customHeight="1" x14ac:dyDescent="0.2">
      <c r="A960" s="40"/>
      <c r="B960" s="40"/>
      <c r="C960" s="40"/>
      <c r="E960" s="40"/>
      <c r="M960" s="42"/>
      <c r="O960" s="42"/>
    </row>
    <row r="961" spans="1:15" ht="12.75" customHeight="1" x14ac:dyDescent="0.2">
      <c r="A961" s="40"/>
      <c r="B961" s="40"/>
      <c r="C961" s="40"/>
      <c r="E961" s="40"/>
      <c r="M961" s="42"/>
      <c r="O961" s="42"/>
    </row>
    <row r="962" spans="1:15" ht="12.75" customHeight="1" x14ac:dyDescent="0.2">
      <c r="A962" s="40"/>
      <c r="B962" s="40"/>
      <c r="C962" s="40"/>
      <c r="E962" s="40"/>
      <c r="M962" s="42"/>
      <c r="O962" s="42"/>
    </row>
    <row r="963" spans="1:15" ht="12.75" customHeight="1" x14ac:dyDescent="0.2">
      <c r="A963" s="40"/>
      <c r="B963" s="40"/>
      <c r="C963" s="40"/>
      <c r="E963" s="40"/>
      <c r="M963" s="42"/>
      <c r="O963" s="42"/>
    </row>
    <row r="964" spans="1:15" ht="12.75" customHeight="1" x14ac:dyDescent="0.2">
      <c r="A964" s="40"/>
      <c r="B964" s="40"/>
      <c r="C964" s="40"/>
      <c r="E964" s="40"/>
      <c r="M964" s="42"/>
      <c r="O964" s="42"/>
    </row>
    <row r="965" spans="1:15" ht="12.75" customHeight="1" x14ac:dyDescent="0.2">
      <c r="A965" s="40"/>
      <c r="B965" s="40"/>
      <c r="C965" s="40"/>
      <c r="E965" s="40"/>
      <c r="M965" s="42"/>
      <c r="O965" s="42"/>
    </row>
    <row r="966" spans="1:15" ht="12.75" customHeight="1" x14ac:dyDescent="0.2">
      <c r="A966" s="40"/>
      <c r="B966" s="40"/>
      <c r="C966" s="40"/>
      <c r="E966" s="40"/>
      <c r="M966" s="42"/>
      <c r="O966" s="42"/>
    </row>
    <row r="967" spans="1:15" ht="12.75" customHeight="1" x14ac:dyDescent="0.2">
      <c r="A967" s="40"/>
      <c r="B967" s="40"/>
      <c r="C967" s="40"/>
      <c r="E967" s="40"/>
      <c r="M967" s="42"/>
      <c r="O967" s="42"/>
    </row>
    <row r="968" spans="1:15" ht="12.75" customHeight="1" x14ac:dyDescent="0.2">
      <c r="A968" s="40"/>
      <c r="B968" s="40"/>
      <c r="C968" s="40"/>
      <c r="E968" s="40"/>
      <c r="M968" s="42"/>
      <c r="O968" s="42"/>
    </row>
    <row r="969" spans="1:15" ht="12.75" customHeight="1" x14ac:dyDescent="0.2">
      <c r="A969" s="40"/>
      <c r="B969" s="40"/>
      <c r="C969" s="40"/>
      <c r="E969" s="40"/>
      <c r="M969" s="42"/>
      <c r="O969" s="42"/>
    </row>
    <row r="970" spans="1:15" ht="12.75" customHeight="1" x14ac:dyDescent="0.2">
      <c r="A970" s="40"/>
      <c r="B970" s="40"/>
      <c r="C970" s="40"/>
      <c r="E970" s="40"/>
      <c r="M970" s="42"/>
      <c r="O970" s="42"/>
    </row>
    <row r="971" spans="1:15" ht="12.75" customHeight="1" x14ac:dyDescent="0.2">
      <c r="A971" s="40"/>
      <c r="B971" s="40"/>
      <c r="C971" s="40"/>
      <c r="E971" s="40"/>
      <c r="M971" s="42"/>
      <c r="O971" s="42"/>
    </row>
    <row r="972" spans="1:15" ht="12.75" customHeight="1" x14ac:dyDescent="0.2">
      <c r="A972" s="40"/>
      <c r="B972" s="40"/>
      <c r="C972" s="40"/>
      <c r="E972" s="40"/>
      <c r="M972" s="42"/>
      <c r="O972" s="42"/>
    </row>
    <row r="973" spans="1:15" ht="12.75" customHeight="1" x14ac:dyDescent="0.2">
      <c r="A973" s="40"/>
      <c r="B973" s="40"/>
      <c r="C973" s="40"/>
      <c r="E973" s="40"/>
      <c r="M973" s="42"/>
      <c r="O973" s="42"/>
    </row>
    <row r="974" spans="1:15" ht="12.75" customHeight="1" x14ac:dyDescent="0.2">
      <c r="A974" s="40"/>
      <c r="B974" s="40"/>
      <c r="C974" s="40"/>
      <c r="E974" s="40"/>
      <c r="M974" s="42"/>
      <c r="O974" s="42"/>
    </row>
    <row r="975" spans="1:15" ht="12.75" customHeight="1" x14ac:dyDescent="0.2">
      <c r="A975" s="40"/>
      <c r="B975" s="40"/>
      <c r="C975" s="40"/>
      <c r="E975" s="40"/>
      <c r="M975" s="42"/>
      <c r="O975" s="42"/>
    </row>
    <row r="976" spans="1:15" ht="12.75" customHeight="1" x14ac:dyDescent="0.2">
      <c r="A976" s="40"/>
      <c r="B976" s="40"/>
      <c r="C976" s="40"/>
      <c r="E976" s="40"/>
      <c r="M976" s="42"/>
      <c r="O976" s="42"/>
    </row>
    <row r="977" spans="1:15" ht="12.75" customHeight="1" x14ac:dyDescent="0.2">
      <c r="A977" s="40"/>
      <c r="B977" s="40"/>
      <c r="C977" s="40"/>
      <c r="E977" s="40"/>
      <c r="M977" s="42"/>
      <c r="O977" s="42"/>
    </row>
    <row r="978" spans="1:15" ht="12.75" customHeight="1" x14ac:dyDescent="0.2">
      <c r="A978" s="40"/>
      <c r="B978" s="40"/>
      <c r="C978" s="40"/>
      <c r="E978" s="40"/>
      <c r="M978" s="42"/>
      <c r="O978" s="42"/>
    </row>
    <row r="979" spans="1:15" ht="12.75" customHeight="1" x14ac:dyDescent="0.2">
      <c r="A979" s="40"/>
      <c r="B979" s="40"/>
      <c r="C979" s="40"/>
      <c r="E979" s="40"/>
      <c r="M979" s="42"/>
      <c r="O979" s="42"/>
    </row>
    <row r="980" spans="1:15" ht="12.75" customHeight="1" x14ac:dyDescent="0.2">
      <c r="A980" s="40"/>
      <c r="B980" s="40"/>
      <c r="C980" s="40"/>
      <c r="E980" s="40"/>
      <c r="M980" s="42"/>
      <c r="O980" s="42"/>
    </row>
    <row r="981" spans="1:15" ht="12.75" customHeight="1" x14ac:dyDescent="0.2">
      <c r="A981" s="40"/>
      <c r="B981" s="40"/>
      <c r="C981" s="40"/>
      <c r="E981" s="40"/>
      <c r="M981" s="42"/>
      <c r="O981" s="42"/>
    </row>
    <row r="982" spans="1:15" ht="12.75" customHeight="1" x14ac:dyDescent="0.2">
      <c r="A982" s="40"/>
      <c r="B982" s="40"/>
      <c r="C982" s="40"/>
      <c r="E982" s="40"/>
      <c r="M982" s="42"/>
      <c r="O982" s="42"/>
    </row>
    <row r="983" spans="1:15" ht="12.75" customHeight="1" x14ac:dyDescent="0.2">
      <c r="A983" s="40"/>
      <c r="B983" s="40"/>
      <c r="C983" s="40"/>
      <c r="E983" s="40"/>
      <c r="M983" s="42"/>
      <c r="O983" s="42"/>
    </row>
    <row r="984" spans="1:15" ht="12.75" customHeight="1" x14ac:dyDescent="0.2">
      <c r="A984" s="40"/>
      <c r="B984" s="40"/>
      <c r="C984" s="40"/>
      <c r="E984" s="40"/>
      <c r="M984" s="42"/>
      <c r="O984" s="42"/>
    </row>
    <row r="985" spans="1:15" ht="12.75" customHeight="1" x14ac:dyDescent="0.2">
      <c r="A985" s="40"/>
      <c r="B985" s="40"/>
      <c r="C985" s="40"/>
      <c r="E985" s="40"/>
      <c r="M985" s="42"/>
      <c r="O985" s="42"/>
    </row>
    <row r="986" spans="1:15" ht="12.75" customHeight="1" x14ac:dyDescent="0.2">
      <c r="A986" s="40"/>
      <c r="B986" s="40"/>
      <c r="C986" s="40"/>
      <c r="E986" s="40"/>
      <c r="M986" s="42"/>
      <c r="O986" s="42"/>
    </row>
    <row r="987" spans="1:15" ht="12.75" customHeight="1" x14ac:dyDescent="0.2">
      <c r="A987" s="40"/>
      <c r="B987" s="40"/>
      <c r="C987" s="40"/>
      <c r="E987" s="40"/>
      <c r="M987" s="42"/>
      <c r="O987" s="42"/>
    </row>
    <row r="988" spans="1:15" ht="12.75" customHeight="1" x14ac:dyDescent="0.2">
      <c r="A988" s="40"/>
      <c r="B988" s="40"/>
      <c r="C988" s="40"/>
      <c r="E988" s="40"/>
      <c r="M988" s="42"/>
      <c r="O988" s="42"/>
    </row>
    <row r="989" spans="1:15" ht="12.75" customHeight="1" x14ac:dyDescent="0.2">
      <c r="A989" s="40"/>
      <c r="B989" s="40"/>
      <c r="C989" s="40"/>
      <c r="E989" s="40"/>
      <c r="M989" s="42"/>
      <c r="O989" s="42"/>
    </row>
    <row r="990" spans="1:15" ht="12.75" customHeight="1" x14ac:dyDescent="0.2">
      <c r="A990" s="40"/>
      <c r="B990" s="40"/>
      <c r="C990" s="40"/>
      <c r="E990" s="40"/>
      <c r="M990" s="42"/>
      <c r="O990" s="42"/>
    </row>
    <row r="991" spans="1:15" ht="12.75" customHeight="1" x14ac:dyDescent="0.2">
      <c r="A991" s="40"/>
      <c r="B991" s="40"/>
      <c r="C991" s="40"/>
      <c r="E991" s="40"/>
      <c r="M991" s="42"/>
      <c r="O991" s="42"/>
    </row>
    <row r="992" spans="1:15" ht="12.75" customHeight="1" x14ac:dyDescent="0.2">
      <c r="A992" s="40"/>
      <c r="B992" s="40"/>
      <c r="C992" s="40"/>
      <c r="E992" s="40"/>
      <c r="M992" s="42"/>
      <c r="O992" s="42"/>
    </row>
    <row r="993" spans="1:15" ht="12.75" customHeight="1" x14ac:dyDescent="0.2">
      <c r="A993" s="40"/>
      <c r="B993" s="40"/>
      <c r="C993" s="40"/>
      <c r="E993" s="40"/>
      <c r="M993" s="42"/>
      <c r="O993" s="42"/>
    </row>
    <row r="994" spans="1:15" ht="12.75" customHeight="1" x14ac:dyDescent="0.2">
      <c r="A994" s="40"/>
      <c r="B994" s="40"/>
      <c r="C994" s="40"/>
      <c r="E994" s="40"/>
      <c r="M994" s="42"/>
      <c r="O994" s="42"/>
    </row>
    <row r="995" spans="1:15" ht="12.75" customHeight="1" x14ac:dyDescent="0.2">
      <c r="A995" s="40"/>
      <c r="B995" s="40"/>
      <c r="C995" s="40"/>
      <c r="E995" s="40"/>
      <c r="M995" s="42"/>
      <c r="O995" s="42"/>
    </row>
    <row r="996" spans="1:15" ht="12.75" customHeight="1" x14ac:dyDescent="0.2">
      <c r="A996" s="40"/>
      <c r="B996" s="40"/>
      <c r="C996" s="40"/>
      <c r="E996" s="40"/>
      <c r="M996" s="42"/>
      <c r="O996" s="42"/>
    </row>
    <row r="997" spans="1:15" ht="12.75" customHeight="1" x14ac:dyDescent="0.2">
      <c r="A997" s="40"/>
      <c r="B997" s="40"/>
      <c r="C997" s="40"/>
      <c r="E997" s="40"/>
      <c r="M997" s="42"/>
      <c r="O997" s="42"/>
    </row>
    <row r="998" spans="1:15" ht="12.75" customHeight="1" x14ac:dyDescent="0.2">
      <c r="A998" s="40"/>
      <c r="B998" s="40"/>
      <c r="C998" s="40"/>
      <c r="E998" s="40"/>
      <c r="M998" s="42"/>
      <c r="O998" s="42"/>
    </row>
    <row r="999" spans="1:15" ht="12.75" customHeight="1" x14ac:dyDescent="0.2">
      <c r="A999" s="40"/>
      <c r="B999" s="40"/>
      <c r="C999" s="40"/>
      <c r="E999" s="40"/>
      <c r="M999" s="42"/>
      <c r="O999" s="42"/>
    </row>
    <row r="1000" spans="1:15" ht="12.75" customHeight="1" x14ac:dyDescent="0.2">
      <c r="A1000" s="40"/>
      <c r="B1000" s="40"/>
      <c r="C1000" s="40"/>
      <c r="E1000" s="40"/>
      <c r="M1000" s="42"/>
      <c r="O1000" s="42"/>
    </row>
    <row r="1001" spans="1:15" ht="12.75" customHeight="1" x14ac:dyDescent="0.2">
      <c r="A1001" s="40"/>
      <c r="B1001" s="40"/>
      <c r="C1001" s="40"/>
      <c r="E1001" s="40"/>
      <c r="M1001" s="42"/>
      <c r="O1001" s="42"/>
    </row>
    <row r="1002" spans="1:15" ht="12.75" customHeight="1" x14ac:dyDescent="0.2">
      <c r="A1002" s="40"/>
      <c r="B1002" s="40"/>
      <c r="C1002" s="40"/>
      <c r="E1002" s="40"/>
      <c r="M1002" s="42"/>
      <c r="O1002" s="42"/>
    </row>
    <row r="1003" spans="1:15" ht="12.75" customHeight="1" x14ac:dyDescent="0.2">
      <c r="A1003" s="40"/>
      <c r="B1003" s="40"/>
      <c r="C1003" s="40"/>
      <c r="E1003" s="40"/>
      <c r="M1003" s="42"/>
      <c r="O1003" s="42"/>
    </row>
    <row r="1004" spans="1:15" ht="12.75" customHeight="1" x14ac:dyDescent="0.2">
      <c r="A1004" s="40"/>
      <c r="B1004" s="40"/>
      <c r="C1004" s="40"/>
      <c r="E1004" s="40"/>
      <c r="M1004" s="42"/>
      <c r="O1004" s="42"/>
    </row>
    <row r="1005" spans="1:15" ht="12.75" customHeight="1" x14ac:dyDescent="0.2">
      <c r="A1005" s="40"/>
      <c r="B1005" s="40"/>
      <c r="C1005" s="40"/>
      <c r="E1005" s="40"/>
      <c r="M1005" s="42"/>
      <c r="O1005" s="42"/>
    </row>
    <row r="1006" spans="1:15" ht="12.75" customHeight="1" x14ac:dyDescent="0.2">
      <c r="A1006" s="40"/>
      <c r="B1006" s="40"/>
      <c r="C1006" s="40"/>
      <c r="E1006" s="40"/>
      <c r="M1006" s="42"/>
      <c r="O1006" s="42"/>
    </row>
    <row r="1007" spans="1:15" ht="12.75" customHeight="1" x14ac:dyDescent="0.2">
      <c r="A1007" s="40"/>
      <c r="B1007" s="40"/>
      <c r="C1007" s="40"/>
      <c r="E1007" s="40"/>
      <c r="M1007" s="42"/>
      <c r="O1007" s="42"/>
    </row>
    <row r="1008" spans="1:15" ht="12.75" customHeight="1" x14ac:dyDescent="0.2">
      <c r="A1008" s="40"/>
      <c r="B1008" s="40"/>
      <c r="C1008" s="40"/>
      <c r="E1008" s="40"/>
      <c r="M1008" s="42"/>
      <c r="O1008" s="42"/>
    </row>
    <row r="1009" spans="1:15" ht="12.75" customHeight="1" x14ac:dyDescent="0.2">
      <c r="A1009" s="40"/>
      <c r="B1009" s="40"/>
      <c r="C1009" s="40"/>
      <c r="E1009" s="40"/>
      <c r="M1009" s="42"/>
      <c r="O1009" s="42"/>
    </row>
    <row r="1010" spans="1:15" ht="12.75" customHeight="1" x14ac:dyDescent="0.2">
      <c r="A1010" s="40"/>
      <c r="B1010" s="40"/>
      <c r="C1010" s="40"/>
      <c r="E1010" s="40"/>
      <c r="M1010" s="42"/>
      <c r="O1010" s="42"/>
    </row>
    <row r="1011" spans="1:15" ht="12.75" customHeight="1" x14ac:dyDescent="0.2">
      <c r="A1011" s="40"/>
      <c r="B1011" s="40"/>
      <c r="C1011" s="40"/>
      <c r="E1011" s="40"/>
      <c r="M1011" s="42"/>
      <c r="O1011" s="42"/>
    </row>
    <row r="1012" spans="1:15" ht="12.75" customHeight="1" x14ac:dyDescent="0.2">
      <c r="A1012" s="40"/>
      <c r="B1012" s="40"/>
      <c r="C1012" s="40"/>
      <c r="E1012" s="40"/>
      <c r="M1012" s="42"/>
      <c r="O1012" s="42"/>
    </row>
    <row r="1013" spans="1:15" ht="12.75" customHeight="1" x14ac:dyDescent="0.2">
      <c r="A1013" s="40"/>
      <c r="B1013" s="40"/>
      <c r="C1013" s="40"/>
      <c r="E1013" s="40"/>
      <c r="M1013" s="42"/>
      <c r="O1013" s="42"/>
    </row>
    <row r="1014" spans="1:15" ht="12.75" customHeight="1" x14ac:dyDescent="0.2">
      <c r="A1014" s="40"/>
      <c r="B1014" s="40"/>
      <c r="C1014" s="40"/>
      <c r="E1014" s="40"/>
      <c r="M1014" s="42"/>
      <c r="O1014" s="42"/>
    </row>
    <row r="1015" spans="1:15" ht="12.75" customHeight="1" x14ac:dyDescent="0.2">
      <c r="A1015" s="40"/>
      <c r="B1015" s="40"/>
      <c r="C1015" s="40"/>
      <c r="E1015" s="40"/>
      <c r="M1015" s="42"/>
      <c r="O1015" s="42"/>
    </row>
    <row r="1016" spans="1:15" ht="12.75" customHeight="1" x14ac:dyDescent="0.2">
      <c r="A1016" s="40"/>
      <c r="B1016" s="40"/>
      <c r="C1016" s="40"/>
      <c r="E1016" s="40"/>
      <c r="M1016" s="42"/>
      <c r="O1016" s="42"/>
    </row>
    <row r="1017" spans="1:15" ht="12.75" customHeight="1" x14ac:dyDescent="0.2">
      <c r="A1017" s="40"/>
      <c r="B1017" s="40"/>
      <c r="C1017" s="40"/>
      <c r="E1017" s="40"/>
      <c r="M1017" s="42"/>
      <c r="O1017" s="42"/>
    </row>
    <row r="1018" spans="1:15" ht="12.75" customHeight="1" x14ac:dyDescent="0.2">
      <c r="A1018" s="40"/>
      <c r="B1018" s="40"/>
      <c r="C1018" s="40"/>
      <c r="E1018" s="40"/>
      <c r="M1018" s="42"/>
      <c r="O1018" s="42"/>
    </row>
    <row r="1019" spans="1:15" ht="12.75" customHeight="1" x14ac:dyDescent="0.2">
      <c r="A1019" s="40"/>
      <c r="B1019" s="40"/>
      <c r="C1019" s="40"/>
      <c r="E1019" s="40"/>
      <c r="M1019" s="42"/>
      <c r="O1019" s="42"/>
    </row>
    <row r="1020" spans="1:15" ht="12.75" customHeight="1" x14ac:dyDescent="0.2">
      <c r="A1020" s="40"/>
      <c r="B1020" s="40"/>
      <c r="C1020" s="40"/>
      <c r="E1020" s="40"/>
      <c r="M1020" s="42"/>
      <c r="O1020" s="42"/>
    </row>
    <row r="1021" spans="1:15" ht="12.75" customHeight="1" x14ac:dyDescent="0.2">
      <c r="A1021" s="40"/>
      <c r="B1021" s="40"/>
      <c r="C1021" s="40"/>
      <c r="E1021" s="40"/>
      <c r="M1021" s="42"/>
      <c r="O1021" s="42"/>
    </row>
    <row r="1022" spans="1:15" ht="12.75" customHeight="1" x14ac:dyDescent="0.2">
      <c r="A1022" s="40"/>
      <c r="B1022" s="40"/>
      <c r="C1022" s="40"/>
      <c r="E1022" s="40"/>
      <c r="M1022" s="42"/>
      <c r="O1022" s="42"/>
    </row>
    <row r="1023" spans="1:15" ht="12.75" customHeight="1" x14ac:dyDescent="0.2">
      <c r="A1023" s="40"/>
      <c r="B1023" s="40"/>
      <c r="C1023" s="40"/>
      <c r="E1023" s="40"/>
      <c r="M1023" s="42"/>
      <c r="O1023" s="42"/>
    </row>
    <row r="1024" spans="1:15" ht="12.75" customHeight="1" x14ac:dyDescent="0.2">
      <c r="A1024" s="40"/>
      <c r="B1024" s="40"/>
      <c r="C1024" s="40"/>
      <c r="E1024" s="40"/>
      <c r="M1024" s="42"/>
      <c r="O1024" s="42"/>
    </row>
    <row r="1025" spans="1:15" ht="12.75" customHeight="1" x14ac:dyDescent="0.2">
      <c r="A1025" s="40"/>
      <c r="B1025" s="40"/>
      <c r="C1025" s="40"/>
      <c r="E1025" s="40"/>
      <c r="M1025" s="42"/>
      <c r="O1025" s="42"/>
    </row>
    <row r="1026" spans="1:15" ht="12.75" customHeight="1" x14ac:dyDescent="0.2">
      <c r="A1026" s="40"/>
      <c r="B1026" s="40"/>
      <c r="C1026" s="40"/>
      <c r="E1026" s="40"/>
      <c r="M1026" s="42"/>
      <c r="O1026" s="42"/>
    </row>
    <row r="1027" spans="1:15" ht="12.75" customHeight="1" x14ac:dyDescent="0.2">
      <c r="A1027" s="40"/>
      <c r="B1027" s="40"/>
      <c r="C1027" s="40"/>
      <c r="E1027" s="40"/>
      <c r="M1027" s="42"/>
      <c r="O1027" s="42"/>
    </row>
    <row r="1028" spans="1:15" ht="12.75" customHeight="1" x14ac:dyDescent="0.2">
      <c r="A1028" s="40"/>
      <c r="B1028" s="40"/>
      <c r="C1028" s="40"/>
      <c r="E1028" s="40"/>
      <c r="M1028" s="42"/>
      <c r="O1028" s="42"/>
    </row>
    <row r="1029" spans="1:15" ht="12.75" customHeight="1" x14ac:dyDescent="0.2">
      <c r="A1029" s="40"/>
      <c r="B1029" s="40"/>
      <c r="C1029" s="40"/>
      <c r="E1029" s="40"/>
      <c r="M1029" s="42"/>
      <c r="O1029" s="42"/>
    </row>
    <row r="1030" spans="1:15" ht="12.75" customHeight="1" x14ac:dyDescent="0.2">
      <c r="A1030" s="40"/>
      <c r="B1030" s="40"/>
      <c r="C1030" s="40"/>
      <c r="E1030" s="40"/>
      <c r="M1030" s="42"/>
      <c r="O1030" s="42"/>
    </row>
    <row r="1031" spans="1:15" ht="12.75" customHeight="1" x14ac:dyDescent="0.2">
      <c r="A1031" s="40"/>
      <c r="B1031" s="40"/>
      <c r="C1031" s="40"/>
      <c r="E1031" s="40"/>
      <c r="M1031" s="42"/>
      <c r="O1031" s="42"/>
    </row>
    <row r="1032" spans="1:15" ht="12.75" customHeight="1" x14ac:dyDescent="0.2">
      <c r="A1032" s="40"/>
      <c r="B1032" s="40"/>
      <c r="C1032" s="40"/>
      <c r="E1032" s="40"/>
      <c r="M1032" s="42"/>
      <c r="O1032" s="42"/>
    </row>
    <row r="1033" spans="1:15" ht="12.75" customHeight="1" x14ac:dyDescent="0.2">
      <c r="A1033" s="40"/>
      <c r="B1033" s="40"/>
      <c r="C1033" s="40"/>
      <c r="E1033" s="40"/>
      <c r="M1033" s="42"/>
      <c r="O1033" s="42"/>
    </row>
    <row r="1034" spans="1:15" ht="12.75" customHeight="1" x14ac:dyDescent="0.2">
      <c r="A1034" s="40"/>
      <c r="B1034" s="40"/>
      <c r="C1034" s="40"/>
      <c r="E1034" s="40"/>
      <c r="M1034" s="42"/>
      <c r="O1034" s="42"/>
    </row>
    <row r="1035" spans="1:15" ht="12.75" customHeight="1" x14ac:dyDescent="0.2">
      <c r="A1035" s="40"/>
      <c r="B1035" s="40"/>
      <c r="C1035" s="40"/>
      <c r="E1035" s="40"/>
      <c r="M1035" s="42"/>
      <c r="O1035" s="42"/>
    </row>
    <row r="1036" spans="1:15" ht="12.75" customHeight="1" x14ac:dyDescent="0.2">
      <c r="A1036" s="40"/>
      <c r="B1036" s="40"/>
      <c r="C1036" s="40"/>
      <c r="E1036" s="40"/>
      <c r="M1036" s="42"/>
      <c r="O1036" s="42"/>
    </row>
    <row r="1037" spans="1:15" ht="12.75" customHeight="1" x14ac:dyDescent="0.2">
      <c r="A1037" s="40"/>
      <c r="B1037" s="40"/>
      <c r="C1037" s="40"/>
      <c r="E1037" s="40"/>
      <c r="M1037" s="42"/>
      <c r="O1037" s="42"/>
    </row>
    <row r="1038" spans="1:15" ht="12.75" customHeight="1" x14ac:dyDescent="0.2">
      <c r="A1038" s="40"/>
      <c r="B1038" s="40"/>
      <c r="C1038" s="40"/>
      <c r="E1038" s="40"/>
      <c r="M1038" s="42"/>
      <c r="O1038" s="42"/>
    </row>
    <row r="1039" spans="1:15" ht="12.75" customHeight="1" x14ac:dyDescent="0.2">
      <c r="A1039" s="40"/>
      <c r="B1039" s="40"/>
      <c r="C1039" s="40"/>
      <c r="E1039" s="40"/>
      <c r="M1039" s="42"/>
      <c r="O1039" s="42"/>
    </row>
    <row r="1040" spans="1:15" ht="12.75" customHeight="1" x14ac:dyDescent="0.2">
      <c r="A1040" s="40"/>
      <c r="B1040" s="40"/>
      <c r="C1040" s="40"/>
      <c r="E1040" s="40"/>
      <c r="M1040" s="42"/>
      <c r="O1040" s="42"/>
    </row>
    <row r="1041" spans="1:15" ht="12.75" customHeight="1" x14ac:dyDescent="0.2">
      <c r="A1041" s="40"/>
      <c r="B1041" s="40"/>
      <c r="C1041" s="40"/>
      <c r="E1041" s="40"/>
      <c r="M1041" s="42"/>
      <c r="O1041" s="42"/>
    </row>
    <row r="1042" spans="1:15" ht="12.75" customHeight="1" x14ac:dyDescent="0.2">
      <c r="A1042" s="40"/>
      <c r="B1042" s="40"/>
      <c r="C1042" s="40"/>
      <c r="E1042" s="40"/>
      <c r="M1042" s="42"/>
      <c r="O1042" s="42"/>
    </row>
    <row r="1043" spans="1:15" ht="12.75" customHeight="1" x14ac:dyDescent="0.2">
      <c r="A1043" s="40"/>
      <c r="B1043" s="40"/>
      <c r="C1043" s="40"/>
      <c r="E1043" s="40"/>
      <c r="M1043" s="42"/>
      <c r="O1043" s="42"/>
    </row>
    <row r="1044" spans="1:15" ht="12.75" customHeight="1" x14ac:dyDescent="0.2">
      <c r="A1044" s="40"/>
      <c r="B1044" s="40"/>
      <c r="C1044" s="40"/>
      <c r="E1044" s="40"/>
      <c r="M1044" s="42"/>
      <c r="O1044" s="42"/>
    </row>
    <row r="1045" spans="1:15" ht="12.75" customHeight="1" x14ac:dyDescent="0.2">
      <c r="A1045" s="40"/>
      <c r="B1045" s="40"/>
      <c r="C1045" s="40"/>
      <c r="E1045" s="40"/>
      <c r="M1045" s="42"/>
      <c r="O1045" s="42"/>
    </row>
    <row r="1046" spans="1:15" ht="12.75" customHeight="1" x14ac:dyDescent="0.2">
      <c r="A1046" s="40"/>
      <c r="B1046" s="40"/>
      <c r="C1046" s="40"/>
      <c r="E1046" s="40"/>
      <c r="M1046" s="42"/>
      <c r="O1046" s="42"/>
    </row>
    <row r="1047" spans="1:15" ht="12.75" customHeight="1" x14ac:dyDescent="0.2">
      <c r="A1047" s="40"/>
      <c r="B1047" s="40"/>
      <c r="C1047" s="40"/>
      <c r="E1047" s="40"/>
      <c r="M1047" s="42"/>
      <c r="O1047" s="42"/>
    </row>
    <row r="1048" spans="1:15" ht="12.75" customHeight="1" x14ac:dyDescent="0.2">
      <c r="A1048" s="40"/>
      <c r="B1048" s="40"/>
      <c r="C1048" s="40"/>
      <c r="E1048" s="40"/>
      <c r="M1048" s="42"/>
      <c r="O1048" s="42"/>
    </row>
    <row r="1049" spans="1:15" ht="12.75" customHeight="1" x14ac:dyDescent="0.2">
      <c r="A1049" s="40"/>
      <c r="B1049" s="40"/>
      <c r="C1049" s="40"/>
      <c r="E1049" s="40"/>
      <c r="M1049" s="42"/>
      <c r="O1049" s="42"/>
    </row>
    <row r="1050" spans="1:15" ht="12.75" customHeight="1" x14ac:dyDescent="0.2">
      <c r="A1050" s="40"/>
      <c r="B1050" s="40"/>
      <c r="C1050" s="40"/>
      <c r="E1050" s="40"/>
      <c r="M1050" s="42"/>
      <c r="O1050" s="42"/>
    </row>
    <row r="1051" spans="1:15" ht="12.75" customHeight="1" x14ac:dyDescent="0.2">
      <c r="A1051" s="40"/>
      <c r="B1051" s="40"/>
      <c r="C1051" s="40"/>
      <c r="E1051" s="40"/>
      <c r="M1051" s="42"/>
      <c r="O1051" s="42"/>
    </row>
    <row r="1052" spans="1:15" ht="12.75" customHeight="1" x14ac:dyDescent="0.2">
      <c r="A1052" s="40"/>
      <c r="B1052" s="40"/>
      <c r="C1052" s="40"/>
      <c r="E1052" s="40"/>
      <c r="M1052" s="42"/>
      <c r="O1052" s="42"/>
    </row>
    <row r="1053" spans="1:15" ht="12.75" customHeight="1" x14ac:dyDescent="0.2">
      <c r="A1053" s="40"/>
      <c r="B1053" s="40"/>
      <c r="C1053" s="40"/>
      <c r="E1053" s="40"/>
      <c r="M1053" s="42"/>
      <c r="O1053" s="42"/>
    </row>
    <row r="1054" spans="1:15" ht="12.75" customHeight="1" x14ac:dyDescent="0.2">
      <c r="A1054" s="40"/>
      <c r="B1054" s="40"/>
      <c r="C1054" s="40"/>
      <c r="E1054" s="40"/>
      <c r="M1054" s="42"/>
      <c r="O1054" s="42"/>
    </row>
    <row r="1055" spans="1:15" ht="12.75" customHeight="1" x14ac:dyDescent="0.2">
      <c r="A1055" s="40"/>
      <c r="B1055" s="40"/>
      <c r="C1055" s="40"/>
      <c r="E1055" s="40"/>
      <c r="M1055" s="42"/>
      <c r="O1055" s="42"/>
    </row>
    <row r="1056" spans="1:15" ht="12.75" customHeight="1" x14ac:dyDescent="0.2">
      <c r="A1056" s="40"/>
      <c r="B1056" s="40"/>
      <c r="C1056" s="40"/>
      <c r="E1056" s="40"/>
      <c r="M1056" s="42"/>
      <c r="O1056" s="42"/>
    </row>
    <row r="1057" spans="1:15" ht="12.75" customHeight="1" x14ac:dyDescent="0.2">
      <c r="A1057" s="40"/>
      <c r="B1057" s="40"/>
      <c r="C1057" s="40"/>
      <c r="E1057" s="40"/>
      <c r="M1057" s="42"/>
      <c r="O1057" s="42"/>
    </row>
    <row r="1058" spans="1:15" ht="12.75" customHeight="1" x14ac:dyDescent="0.2">
      <c r="A1058" s="40"/>
      <c r="B1058" s="40"/>
      <c r="C1058" s="40"/>
      <c r="E1058" s="40"/>
      <c r="M1058" s="42"/>
      <c r="O1058" s="42"/>
    </row>
    <row r="1059" spans="1:15" ht="12.75" customHeight="1" x14ac:dyDescent="0.2">
      <c r="A1059" s="40"/>
      <c r="B1059" s="40"/>
      <c r="C1059" s="40"/>
      <c r="E1059" s="40"/>
      <c r="M1059" s="42"/>
      <c r="O1059" s="42"/>
    </row>
    <row r="1060" spans="1:15" ht="12.75" customHeight="1" x14ac:dyDescent="0.2">
      <c r="A1060" s="40"/>
      <c r="B1060" s="40"/>
      <c r="C1060" s="40"/>
      <c r="E1060" s="40"/>
      <c r="M1060" s="42"/>
      <c r="O1060" s="42"/>
    </row>
    <row r="1061" spans="1:15" ht="12.75" customHeight="1" x14ac:dyDescent="0.2">
      <c r="A1061" s="40"/>
      <c r="B1061" s="40"/>
      <c r="C1061" s="40"/>
      <c r="E1061" s="40"/>
      <c r="M1061" s="42"/>
      <c r="O1061" s="42"/>
    </row>
    <row r="1062" spans="1:15" ht="12.75" customHeight="1" x14ac:dyDescent="0.2">
      <c r="A1062" s="40"/>
      <c r="B1062" s="40"/>
      <c r="C1062" s="40"/>
      <c r="E1062" s="40"/>
      <c r="M1062" s="42"/>
      <c r="O1062" s="42"/>
    </row>
    <row r="1063" spans="1:15" ht="12.75" customHeight="1" x14ac:dyDescent="0.2">
      <c r="A1063" s="40"/>
      <c r="B1063" s="40"/>
      <c r="C1063" s="40"/>
      <c r="E1063" s="40"/>
      <c r="M1063" s="42"/>
      <c r="O1063" s="42"/>
    </row>
    <row r="1064" spans="1:15" ht="12.75" customHeight="1" x14ac:dyDescent="0.2">
      <c r="A1064" s="40"/>
      <c r="B1064" s="40"/>
      <c r="C1064" s="40"/>
      <c r="E1064" s="40"/>
      <c r="M1064" s="42"/>
      <c r="O1064" s="42"/>
    </row>
    <row r="1065" spans="1:15" ht="12.75" customHeight="1" x14ac:dyDescent="0.2">
      <c r="A1065" s="40"/>
      <c r="B1065" s="40"/>
      <c r="C1065" s="40"/>
      <c r="E1065" s="40"/>
      <c r="M1065" s="42"/>
      <c r="O1065" s="42"/>
    </row>
    <row r="1066" spans="1:15" ht="12.75" customHeight="1" x14ac:dyDescent="0.2">
      <c r="A1066" s="40"/>
      <c r="B1066" s="40"/>
      <c r="C1066" s="40"/>
      <c r="E1066" s="40"/>
      <c r="M1066" s="42"/>
      <c r="O1066" s="42"/>
    </row>
    <row r="1067" spans="1:15" ht="12.75" customHeight="1" x14ac:dyDescent="0.2">
      <c r="A1067" s="40"/>
      <c r="B1067" s="40"/>
      <c r="C1067" s="40"/>
      <c r="E1067" s="40"/>
      <c r="M1067" s="42"/>
      <c r="O1067" s="42"/>
    </row>
    <row r="1068" spans="1:15" ht="12.75" customHeight="1" x14ac:dyDescent="0.2">
      <c r="A1068" s="40"/>
      <c r="B1068" s="40"/>
      <c r="C1068" s="40"/>
      <c r="E1068" s="40"/>
      <c r="M1068" s="42"/>
      <c r="O1068" s="42"/>
    </row>
    <row r="1069" spans="1:15" ht="12.75" customHeight="1" x14ac:dyDescent="0.2">
      <c r="A1069" s="40"/>
      <c r="B1069" s="40"/>
      <c r="C1069" s="40"/>
      <c r="E1069" s="40"/>
      <c r="M1069" s="42"/>
      <c r="O1069" s="42"/>
    </row>
    <row r="1070" spans="1:15" ht="12.75" customHeight="1" x14ac:dyDescent="0.2">
      <c r="A1070" s="40"/>
      <c r="B1070" s="40"/>
      <c r="C1070" s="40"/>
      <c r="E1070" s="40"/>
      <c r="M1070" s="42"/>
      <c r="O1070" s="42"/>
    </row>
    <row r="1071" spans="1:15" ht="12.75" customHeight="1" x14ac:dyDescent="0.2">
      <c r="A1071" s="40"/>
      <c r="B1071" s="40"/>
      <c r="C1071" s="40"/>
      <c r="E1071" s="40"/>
      <c r="M1071" s="42"/>
      <c r="O1071" s="42"/>
    </row>
    <row r="1072" spans="1:15" ht="12.75" customHeight="1" x14ac:dyDescent="0.2">
      <c r="A1072" s="40"/>
      <c r="B1072" s="40"/>
      <c r="C1072" s="40"/>
      <c r="E1072" s="40"/>
      <c r="M1072" s="42"/>
      <c r="O1072" s="42"/>
    </row>
    <row r="1073" spans="1:15" ht="12.75" customHeight="1" x14ac:dyDescent="0.2">
      <c r="A1073" s="40"/>
      <c r="B1073" s="40"/>
      <c r="C1073" s="40"/>
      <c r="E1073" s="40"/>
      <c r="M1073" s="42"/>
      <c r="O1073" s="42"/>
    </row>
    <row r="1074" spans="1:15" ht="12.75" customHeight="1" x14ac:dyDescent="0.2">
      <c r="A1074" s="40"/>
      <c r="B1074" s="40"/>
      <c r="C1074" s="40"/>
      <c r="E1074" s="40"/>
      <c r="M1074" s="42"/>
      <c r="O1074" s="42"/>
    </row>
    <row r="1075" spans="1:15" ht="12.75" customHeight="1" x14ac:dyDescent="0.2">
      <c r="A1075" s="40"/>
      <c r="B1075" s="40"/>
      <c r="C1075" s="40"/>
      <c r="E1075" s="40"/>
      <c r="M1075" s="42"/>
      <c r="O1075" s="42"/>
    </row>
    <row r="1076" spans="1:15" ht="12.75" customHeight="1" x14ac:dyDescent="0.2">
      <c r="A1076" s="40"/>
      <c r="B1076" s="40"/>
      <c r="C1076" s="40"/>
      <c r="E1076" s="40"/>
      <c r="M1076" s="42"/>
      <c r="O1076" s="42"/>
    </row>
    <row r="1077" spans="1:15" ht="12.75" customHeight="1" x14ac:dyDescent="0.2">
      <c r="A1077" s="40"/>
      <c r="B1077" s="40"/>
      <c r="C1077" s="40"/>
      <c r="E1077" s="40"/>
      <c r="M1077" s="42"/>
      <c r="O1077" s="42"/>
    </row>
    <row r="1078" spans="1:15" ht="12.75" customHeight="1" x14ac:dyDescent="0.2">
      <c r="A1078" s="40"/>
      <c r="B1078" s="40"/>
      <c r="C1078" s="40"/>
      <c r="E1078" s="40"/>
      <c r="M1078" s="42"/>
      <c r="O1078" s="42"/>
    </row>
    <row r="1079" spans="1:15" ht="12.75" customHeight="1" x14ac:dyDescent="0.2">
      <c r="A1079" s="40"/>
      <c r="B1079" s="40"/>
      <c r="C1079" s="40"/>
      <c r="E1079" s="40"/>
      <c r="M1079" s="42"/>
      <c r="O1079" s="42"/>
    </row>
    <row r="1080" spans="1:15" ht="12.75" customHeight="1" x14ac:dyDescent="0.2">
      <c r="A1080" s="40"/>
      <c r="B1080" s="40"/>
      <c r="C1080" s="40"/>
      <c r="E1080" s="40"/>
      <c r="M1080" s="42"/>
      <c r="O1080" s="42"/>
    </row>
    <row r="1081" spans="1:15" ht="12.75" customHeight="1" x14ac:dyDescent="0.2">
      <c r="A1081" s="40"/>
      <c r="B1081" s="40"/>
      <c r="C1081" s="40"/>
      <c r="E1081" s="40"/>
      <c r="M1081" s="42"/>
      <c r="O1081" s="42"/>
    </row>
    <row r="1082" spans="1:15" ht="12.75" customHeight="1" x14ac:dyDescent="0.2">
      <c r="A1082" s="40"/>
      <c r="B1082" s="40"/>
      <c r="C1082" s="40"/>
      <c r="E1082" s="40"/>
      <c r="M1082" s="42"/>
      <c r="O1082" s="42"/>
    </row>
    <row r="1083" spans="1:15" ht="12.75" customHeight="1" x14ac:dyDescent="0.2">
      <c r="A1083" s="40"/>
      <c r="B1083" s="40"/>
      <c r="C1083" s="40"/>
      <c r="E1083" s="40"/>
      <c r="M1083" s="42"/>
      <c r="O1083" s="42"/>
    </row>
    <row r="1084" spans="1:15" ht="12.75" customHeight="1" x14ac:dyDescent="0.2">
      <c r="A1084" s="40"/>
      <c r="B1084" s="40"/>
      <c r="C1084" s="40"/>
      <c r="E1084" s="40"/>
      <c r="M1084" s="42"/>
      <c r="O1084" s="42"/>
    </row>
    <row r="1085" spans="1:15" ht="12.75" customHeight="1" x14ac:dyDescent="0.2">
      <c r="A1085" s="40"/>
      <c r="B1085" s="40"/>
      <c r="C1085" s="40"/>
      <c r="E1085" s="40"/>
      <c r="M1085" s="42"/>
      <c r="O1085" s="42"/>
    </row>
    <row r="1086" spans="1:15" ht="12.75" customHeight="1" x14ac:dyDescent="0.2">
      <c r="A1086" s="40"/>
      <c r="B1086" s="40"/>
      <c r="C1086" s="40"/>
      <c r="E1086" s="40"/>
      <c r="M1086" s="42"/>
      <c r="O1086" s="42"/>
    </row>
    <row r="1087" spans="1:15" ht="12.75" customHeight="1" x14ac:dyDescent="0.2">
      <c r="A1087" s="40"/>
      <c r="B1087" s="40"/>
      <c r="C1087" s="40"/>
      <c r="E1087" s="40"/>
      <c r="M1087" s="42"/>
      <c r="O1087" s="42"/>
    </row>
    <row r="1088" spans="1:15" ht="12.75" customHeight="1" x14ac:dyDescent="0.2">
      <c r="A1088" s="40"/>
      <c r="B1088" s="40"/>
      <c r="C1088" s="40"/>
      <c r="E1088" s="40"/>
      <c r="M1088" s="42"/>
      <c r="O1088" s="42"/>
    </row>
    <row r="1089" spans="1:15" ht="12.75" customHeight="1" x14ac:dyDescent="0.2">
      <c r="A1089" s="40"/>
      <c r="B1089" s="40"/>
      <c r="C1089" s="40"/>
      <c r="E1089" s="40"/>
      <c r="M1089" s="42"/>
      <c r="O1089" s="42"/>
    </row>
    <row r="1090" spans="1:15" ht="12.75" customHeight="1" x14ac:dyDescent="0.2">
      <c r="A1090" s="40"/>
      <c r="B1090" s="40"/>
      <c r="C1090" s="40"/>
      <c r="E1090" s="40"/>
      <c r="M1090" s="42"/>
      <c r="O1090" s="42"/>
    </row>
    <row r="1091" spans="1:15" ht="12.75" customHeight="1" x14ac:dyDescent="0.2">
      <c r="A1091" s="40"/>
      <c r="B1091" s="40"/>
      <c r="C1091" s="40"/>
      <c r="E1091" s="40"/>
      <c r="M1091" s="42"/>
      <c r="O1091" s="42"/>
    </row>
    <row r="1092" spans="1:15" ht="12.75" customHeight="1" x14ac:dyDescent="0.2">
      <c r="A1092" s="40"/>
      <c r="B1092" s="40"/>
      <c r="C1092" s="40"/>
      <c r="E1092" s="40"/>
      <c r="M1092" s="42"/>
      <c r="O1092" s="42"/>
    </row>
    <row r="1093" spans="1:15" ht="12.75" customHeight="1" x14ac:dyDescent="0.2">
      <c r="A1093" s="40"/>
      <c r="B1093" s="40"/>
      <c r="C1093" s="40"/>
      <c r="E1093" s="40"/>
      <c r="M1093" s="42"/>
      <c r="O1093" s="42"/>
    </row>
    <row r="1094" spans="1:15" ht="12.75" customHeight="1" x14ac:dyDescent="0.2">
      <c r="A1094" s="40"/>
      <c r="B1094" s="40"/>
      <c r="C1094" s="40"/>
      <c r="E1094" s="40"/>
      <c r="M1094" s="42"/>
      <c r="O1094" s="42"/>
    </row>
    <row r="1095" spans="1:15" ht="12.75" customHeight="1" x14ac:dyDescent="0.2">
      <c r="A1095" s="40"/>
      <c r="B1095" s="40"/>
      <c r="C1095" s="40"/>
      <c r="E1095" s="40"/>
      <c r="M1095" s="42"/>
      <c r="O1095" s="42"/>
    </row>
    <row r="1096" spans="1:15" ht="12.75" customHeight="1" x14ac:dyDescent="0.2">
      <c r="A1096" s="40"/>
      <c r="B1096" s="40"/>
      <c r="C1096" s="40"/>
      <c r="E1096" s="40"/>
      <c r="M1096" s="42"/>
      <c r="O1096" s="42"/>
    </row>
    <row r="1097" spans="1:15" ht="12.75" customHeight="1" x14ac:dyDescent="0.2">
      <c r="A1097" s="40"/>
      <c r="B1097" s="40"/>
      <c r="C1097" s="40"/>
      <c r="E1097" s="40"/>
      <c r="M1097" s="42"/>
      <c r="O1097" s="42"/>
    </row>
    <row r="1098" spans="1:15" ht="12.75" customHeight="1" x14ac:dyDescent="0.2">
      <c r="A1098" s="40"/>
      <c r="B1098" s="40"/>
      <c r="C1098" s="40"/>
      <c r="E1098" s="40"/>
      <c r="M1098" s="42"/>
      <c r="O1098" s="42"/>
    </row>
    <row r="1099" spans="1:15" ht="12.75" customHeight="1" x14ac:dyDescent="0.2">
      <c r="A1099" s="40"/>
      <c r="B1099" s="40"/>
      <c r="C1099" s="40"/>
      <c r="E1099" s="40"/>
      <c r="M1099" s="42"/>
      <c r="O1099" s="42"/>
    </row>
    <row r="1100" spans="1:15" ht="12.75" customHeight="1" x14ac:dyDescent="0.2">
      <c r="A1100" s="40"/>
      <c r="B1100" s="40"/>
      <c r="C1100" s="40"/>
      <c r="E1100" s="40"/>
      <c r="M1100" s="42"/>
      <c r="O1100" s="42"/>
    </row>
    <row r="1101" spans="1:15" ht="12.75" customHeight="1" x14ac:dyDescent="0.2">
      <c r="A1101" s="40"/>
      <c r="B1101" s="40"/>
      <c r="C1101" s="40"/>
      <c r="E1101" s="40"/>
      <c r="M1101" s="42"/>
      <c r="O1101" s="42"/>
    </row>
    <row r="1102" spans="1:15" ht="12.75" customHeight="1" x14ac:dyDescent="0.2">
      <c r="A1102" s="40"/>
      <c r="B1102" s="40"/>
      <c r="C1102" s="40"/>
      <c r="E1102" s="40"/>
      <c r="M1102" s="42"/>
      <c r="O1102" s="42"/>
    </row>
    <row r="1103" spans="1:15" ht="12.75" customHeight="1" x14ac:dyDescent="0.2">
      <c r="A1103" s="40"/>
      <c r="B1103" s="40"/>
      <c r="C1103" s="40"/>
      <c r="E1103" s="40"/>
      <c r="M1103" s="42"/>
      <c r="O1103" s="42"/>
    </row>
    <row r="1104" spans="1:15" ht="12.75" customHeight="1" x14ac:dyDescent="0.2">
      <c r="A1104" s="40"/>
      <c r="B1104" s="40"/>
      <c r="C1104" s="40"/>
      <c r="E1104" s="40"/>
      <c r="M1104" s="42"/>
      <c r="O1104" s="42"/>
    </row>
    <row r="1105" spans="1:15" ht="12.75" customHeight="1" x14ac:dyDescent="0.2">
      <c r="A1105" s="40"/>
      <c r="B1105" s="40"/>
      <c r="C1105" s="40"/>
      <c r="E1105" s="40"/>
      <c r="M1105" s="42"/>
      <c r="O1105" s="42"/>
    </row>
    <row r="1106" spans="1:15" ht="12.75" customHeight="1" x14ac:dyDescent="0.2">
      <c r="A1106" s="40"/>
      <c r="B1106" s="40"/>
      <c r="C1106" s="40"/>
      <c r="E1106" s="40"/>
      <c r="M1106" s="42"/>
      <c r="O1106" s="42"/>
    </row>
    <row r="1107" spans="1:15" ht="12.75" customHeight="1" x14ac:dyDescent="0.2">
      <c r="A1107" s="40"/>
      <c r="B1107" s="40"/>
      <c r="C1107" s="40"/>
      <c r="E1107" s="40"/>
      <c r="M1107" s="42"/>
      <c r="O1107" s="42"/>
    </row>
    <row r="1108" spans="1:15" ht="12.75" customHeight="1" x14ac:dyDescent="0.2">
      <c r="A1108" s="40"/>
      <c r="B1108" s="40"/>
      <c r="C1108" s="40"/>
      <c r="E1108" s="40"/>
      <c r="M1108" s="42"/>
      <c r="O1108" s="42"/>
    </row>
    <row r="1109" spans="1:15" ht="12.75" customHeight="1" x14ac:dyDescent="0.2">
      <c r="A1109" s="40"/>
      <c r="B1109" s="40"/>
      <c r="C1109" s="40"/>
      <c r="E1109" s="40"/>
      <c r="M1109" s="42"/>
      <c r="O1109" s="42"/>
    </row>
    <row r="1110" spans="1:15" ht="12.75" customHeight="1" x14ac:dyDescent="0.2">
      <c r="A1110" s="40"/>
      <c r="B1110" s="40"/>
      <c r="C1110" s="40"/>
      <c r="E1110" s="40"/>
      <c r="M1110" s="42"/>
      <c r="O1110" s="42"/>
    </row>
    <row r="1111" spans="1:15" ht="12.75" customHeight="1" x14ac:dyDescent="0.2">
      <c r="A1111" s="40"/>
      <c r="B1111" s="40"/>
      <c r="C1111" s="40"/>
      <c r="E1111" s="40"/>
      <c r="M1111" s="42"/>
      <c r="O1111" s="42"/>
    </row>
    <row r="1112" spans="1:15" ht="12.75" customHeight="1" x14ac:dyDescent="0.2">
      <c r="A1112" s="40"/>
      <c r="B1112" s="40"/>
      <c r="C1112" s="40"/>
      <c r="E1112" s="40"/>
      <c r="M1112" s="42"/>
      <c r="O1112" s="42"/>
    </row>
    <row r="1113" spans="1:15" ht="12.75" customHeight="1" x14ac:dyDescent="0.2">
      <c r="A1113" s="40"/>
      <c r="B1113" s="40"/>
      <c r="C1113" s="40"/>
      <c r="E1113" s="40"/>
      <c r="M1113" s="42"/>
      <c r="O1113" s="42"/>
    </row>
    <row r="1114" spans="1:15" ht="12.75" customHeight="1" x14ac:dyDescent="0.2">
      <c r="A1114" s="40"/>
      <c r="B1114" s="40"/>
      <c r="C1114" s="40"/>
      <c r="E1114" s="40"/>
      <c r="M1114" s="42"/>
      <c r="O1114" s="42"/>
    </row>
    <row r="1115" spans="1:15" ht="12.75" customHeight="1" x14ac:dyDescent="0.2">
      <c r="A1115" s="40"/>
      <c r="B1115" s="40"/>
      <c r="C1115" s="40"/>
      <c r="E1115" s="40"/>
      <c r="M1115" s="42"/>
      <c r="O1115" s="42"/>
    </row>
    <row r="1116" spans="1:15" ht="12.75" customHeight="1" x14ac:dyDescent="0.2">
      <c r="A1116" s="40"/>
      <c r="B1116" s="40"/>
      <c r="C1116" s="40"/>
      <c r="E1116" s="40"/>
      <c r="M1116" s="42"/>
      <c r="O1116" s="42"/>
    </row>
    <row r="1117" spans="1:15" ht="12.75" customHeight="1" x14ac:dyDescent="0.2">
      <c r="A1117" s="40"/>
      <c r="B1117" s="40"/>
      <c r="C1117" s="40"/>
      <c r="E1117" s="40"/>
      <c r="M1117" s="42"/>
      <c r="O1117" s="42"/>
    </row>
    <row r="1118" spans="1:15" ht="12.75" customHeight="1" x14ac:dyDescent="0.2">
      <c r="A1118" s="40"/>
      <c r="B1118" s="40"/>
      <c r="C1118" s="40"/>
      <c r="E1118" s="40"/>
      <c r="M1118" s="42"/>
      <c r="O1118" s="42"/>
    </row>
    <row r="1119" spans="1:15" ht="12.75" customHeight="1" x14ac:dyDescent="0.2">
      <c r="A1119" s="40"/>
      <c r="B1119" s="40"/>
      <c r="C1119" s="40"/>
      <c r="E1119" s="40"/>
      <c r="M1119" s="42"/>
      <c r="O1119" s="42"/>
    </row>
    <row r="1120" spans="1:15" ht="12.75" customHeight="1" x14ac:dyDescent="0.2">
      <c r="A1120" s="40"/>
      <c r="B1120" s="40"/>
      <c r="C1120" s="40"/>
      <c r="E1120" s="40"/>
      <c r="M1120" s="42"/>
      <c r="O1120" s="42"/>
    </row>
    <row r="1121" spans="1:15" ht="12.75" customHeight="1" x14ac:dyDescent="0.2">
      <c r="A1121" s="40"/>
      <c r="B1121" s="40"/>
      <c r="C1121" s="40"/>
      <c r="E1121" s="40"/>
      <c r="M1121" s="42"/>
      <c r="O1121" s="42"/>
    </row>
    <row r="1122" spans="1:15" ht="12.75" customHeight="1" x14ac:dyDescent="0.2">
      <c r="A1122" s="40"/>
      <c r="B1122" s="40"/>
      <c r="C1122" s="40"/>
      <c r="E1122" s="40"/>
      <c r="M1122" s="42"/>
      <c r="O1122" s="42"/>
    </row>
    <row r="1123" spans="1:15" ht="12.75" customHeight="1" x14ac:dyDescent="0.2">
      <c r="A1123" s="40"/>
      <c r="B1123" s="40"/>
      <c r="C1123" s="40"/>
      <c r="E1123" s="40"/>
      <c r="M1123" s="42"/>
      <c r="O1123" s="42"/>
    </row>
    <row r="1124" spans="1:15" ht="12.75" customHeight="1" x14ac:dyDescent="0.2">
      <c r="A1124" s="40"/>
      <c r="B1124" s="40"/>
      <c r="C1124" s="40"/>
      <c r="E1124" s="40"/>
      <c r="M1124" s="42"/>
      <c r="O1124" s="42"/>
    </row>
    <row r="1125" spans="1:15" ht="12.75" customHeight="1" x14ac:dyDescent="0.2">
      <c r="A1125" s="40"/>
      <c r="B1125" s="40"/>
      <c r="C1125" s="40"/>
      <c r="E1125" s="40"/>
      <c r="M1125" s="42"/>
      <c r="O1125" s="42"/>
    </row>
    <row r="1126" spans="1:15" ht="12.75" customHeight="1" x14ac:dyDescent="0.2">
      <c r="A1126" s="40"/>
      <c r="B1126" s="40"/>
      <c r="C1126" s="40"/>
      <c r="E1126" s="40"/>
      <c r="M1126" s="42"/>
      <c r="O1126" s="42"/>
    </row>
    <row r="1127" spans="1:15" ht="12.75" customHeight="1" x14ac:dyDescent="0.2">
      <c r="A1127" s="40"/>
      <c r="B1127" s="40"/>
      <c r="C1127" s="40"/>
      <c r="E1127" s="40"/>
      <c r="M1127" s="42"/>
      <c r="O1127" s="42"/>
    </row>
    <row r="1128" spans="1:15" ht="12.75" customHeight="1" x14ac:dyDescent="0.2">
      <c r="A1128" s="40"/>
      <c r="B1128" s="40"/>
      <c r="C1128" s="40"/>
      <c r="E1128" s="40"/>
      <c r="M1128" s="42"/>
      <c r="O1128" s="42"/>
    </row>
    <row r="1129" spans="1:15" ht="12.75" customHeight="1" x14ac:dyDescent="0.2">
      <c r="A1129" s="40"/>
      <c r="B1129" s="40"/>
      <c r="C1129" s="40"/>
      <c r="E1129" s="40"/>
      <c r="M1129" s="42"/>
      <c r="O1129" s="42"/>
    </row>
    <row r="1130" spans="1:15" ht="12.75" customHeight="1" x14ac:dyDescent="0.2">
      <c r="A1130" s="40"/>
      <c r="B1130" s="40"/>
      <c r="C1130" s="40"/>
      <c r="E1130" s="40"/>
      <c r="M1130" s="42"/>
      <c r="O1130" s="42"/>
    </row>
    <row r="1131" spans="1:15" ht="12.75" customHeight="1" x14ac:dyDescent="0.2">
      <c r="A1131" s="40"/>
      <c r="B1131" s="40"/>
      <c r="C1131" s="40"/>
      <c r="E1131" s="40"/>
      <c r="M1131" s="42"/>
      <c r="O1131" s="42"/>
    </row>
    <row r="1132" spans="1:15" ht="12.75" customHeight="1" x14ac:dyDescent="0.2">
      <c r="A1132" s="40"/>
      <c r="B1132" s="40"/>
      <c r="C1132" s="40"/>
      <c r="E1132" s="40"/>
      <c r="M1132" s="42"/>
      <c r="O1132" s="42"/>
    </row>
  </sheetData>
  <mergeCells count="3">
    <mergeCell ref="A1:I1"/>
    <mergeCell ref="A2:I2"/>
    <mergeCell ref="A10:I10"/>
  </mergeCells>
  <printOptions horizontalCentered="1"/>
  <pageMargins left="0.35" right="0.35" top="0.75" bottom="0.75" header="0.5" footer="0.5"/>
  <pageSetup scale="89" fitToHeight="0" orientation="landscape" r:id="rId1"/>
  <headerFooter alignWithMargins="0">
    <oddFooter>&amp;R&amp;"Times New Roman,Bold"&amp;10&amp;A</oddFooter>
  </headerFooter>
  <rowBreaks count="1" manualBreakCount="1">
    <brk id="109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990E6EA3A48A41A280E962A053D42A" ma:contentTypeVersion="10" ma:contentTypeDescription="Create a new document." ma:contentTypeScope="" ma:versionID="130379ab7c96d859996e7265800e9ca3">
  <xsd:schema xmlns:xsd="http://www.w3.org/2001/XMLSchema" xmlns:xs="http://www.w3.org/2001/XMLSchema" xmlns:p="http://schemas.microsoft.com/office/2006/metadata/properties" xmlns:ns2="7c889e11-2f3c-4070-9ad9-cc7ef75586e0" targetNamespace="http://schemas.microsoft.com/office/2006/metadata/properties" ma:root="true" ma:fieldsID="872849370cc992d81fd5b461216b7a95" ns2:_="">
    <xsd:import namespace="7c889e11-2f3c-4070-9ad9-cc7ef75586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889e11-2f3c-4070-9ad9-cc7ef75586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19E9CB-6E6E-4A34-82A9-8B7E9B2F60C6}">
  <ds:schemaRefs>
    <ds:schemaRef ds:uri="http://purl.org/dc/elements/1.1/"/>
    <ds:schemaRef ds:uri="http://schemas.microsoft.com/office/infopath/2007/PartnerControls"/>
    <ds:schemaRef ds:uri="http://purl.org/dc/dcmitype/"/>
    <ds:schemaRef ds:uri="http://schemas.microsoft.com/office/2006/documentManagement/types"/>
    <ds:schemaRef ds:uri="7c889e11-2f3c-4070-9ad9-cc7ef75586e0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A948B069-9C49-40CD-8584-CB9D3865900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889e11-2f3c-4070-9ad9-cc7ef75586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3FD82E-0DED-4E40-9F63-6FF2E348891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SAUM 2026-27 Form A </vt:lpstr>
      <vt:lpstr>SAUM Vacancies</vt:lpstr>
      <vt:lpstr>'SAUM 2026-27 Form A '!Print_Area</vt:lpstr>
      <vt:lpstr>'SAUM Vacancies'!Print_Area</vt:lpstr>
      <vt:lpstr>'SAUM 2026-27 Form A '!Print_Titles</vt:lpstr>
      <vt:lpstr>'SAUM Vacancies'!Print_Titles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SAUM 2015-17</dc:title>
  <dc:creator>CharletteM</dc:creator>
  <cp:lastModifiedBy>Chandra Robinson (ADHE)</cp:lastModifiedBy>
  <cp:lastPrinted>2025-05-01T16:36:20Z</cp:lastPrinted>
  <dcterms:created xsi:type="dcterms:W3CDTF">2011-09-01T23:00:21Z</dcterms:created>
  <dcterms:modified xsi:type="dcterms:W3CDTF">2025-09-18T14:48:27Z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0x010100C1990E6EA3A48A41A280E962A053D42A</vt:lpwstr>
  </property>
  <property fmtid="{D5CDD505-2E9C-101B-9397-08002B2CF9AE}" pid="3" name="TemplateUrl">
    <vt:lpwstr/>
  </property>
  <property fmtid="{D5CDD505-2E9C-101B-9397-08002B2CF9AE}" pid="4" name="URL">
    <vt:lpwstr/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folderdetail">
    <vt:lpwstr/>
  </property>
</Properties>
</file>